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OneDrive - Ege Üniversitesi\Ders - Sınav Kom TEAMS\2023-2024 Güz Ders Programları\Müfredatlar 27 Eylül 2023 SON\"/>
    </mc:Choice>
  </mc:AlternateContent>
  <bookViews>
    <workbookView xWindow="-105" yWindow="-105" windowWidth="20715" windowHeight="13275"/>
  </bookViews>
  <sheets>
    <sheet name="TABLO.1 MÜFREDAT" sheetId="2" r:id="rId1"/>
    <sheet name="SEÇMELİ DERS HAVUZU" sheetId="1" r:id="rId2"/>
  </sheets>
  <definedNames>
    <definedName name="_xlnm.Print_Area" localSheetId="0">'TABLO.1 MÜFREDAT'!$A$1:$U$90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2" i="2" l="1"/>
  <c r="Q31" i="2"/>
  <c r="Q86" i="2"/>
  <c r="Q78" i="2"/>
  <c r="R102" i="1"/>
  <c r="R101" i="1"/>
  <c r="R100" i="1"/>
  <c r="R99" i="1"/>
  <c r="R98" i="1"/>
  <c r="R97" i="1"/>
  <c r="R96" i="1"/>
  <c r="R95" i="1"/>
  <c r="R92" i="1"/>
  <c r="R91" i="1"/>
  <c r="R90" i="1"/>
  <c r="R89" i="1"/>
  <c r="R88" i="1"/>
  <c r="R87" i="1"/>
  <c r="R86" i="1"/>
  <c r="R85" i="1"/>
  <c r="R81" i="1"/>
  <c r="R80" i="1"/>
  <c r="R79" i="1"/>
  <c r="R78" i="1"/>
  <c r="R77" i="1"/>
  <c r="R76" i="1"/>
  <c r="R75" i="1"/>
  <c r="R71" i="1"/>
  <c r="R70" i="1"/>
  <c r="R69" i="1"/>
  <c r="R68" i="1"/>
  <c r="R67" i="1"/>
  <c r="R66" i="1"/>
  <c r="R65" i="1"/>
  <c r="R64" i="1"/>
  <c r="R35" i="1"/>
  <c r="R34" i="1"/>
  <c r="R21" i="1"/>
  <c r="T89" i="2"/>
  <c r="S89" i="2"/>
  <c r="R89" i="2"/>
  <c r="P89" i="2"/>
  <c r="O89" i="2"/>
  <c r="N89" i="2"/>
  <c r="Q88" i="2"/>
  <c r="Q87" i="2"/>
  <c r="Q85" i="2"/>
  <c r="Q84" i="2"/>
  <c r="Q89" i="2" s="1"/>
  <c r="T82" i="2"/>
  <c r="S82" i="2"/>
  <c r="R82" i="2"/>
  <c r="P82" i="2"/>
  <c r="O82" i="2"/>
  <c r="N82" i="2"/>
  <c r="Q80" i="2"/>
  <c r="Q79" i="2"/>
  <c r="Q82" i="2" s="1"/>
  <c r="Q77" i="2"/>
  <c r="Q76" i="2"/>
  <c r="T74" i="2"/>
  <c r="S74" i="2"/>
  <c r="R74" i="2"/>
  <c r="P74" i="2"/>
  <c r="O74" i="2"/>
  <c r="N74" i="2"/>
  <c r="Q70" i="2"/>
  <c r="Q69" i="2"/>
  <c r="Q66" i="2"/>
  <c r="Q65" i="2"/>
  <c r="T63" i="2"/>
  <c r="S63" i="2"/>
  <c r="R63" i="2"/>
  <c r="P63" i="2"/>
  <c r="O63" i="2"/>
  <c r="N63" i="2"/>
  <c r="Q60" i="2"/>
  <c r="Q59" i="2"/>
  <c r="Q57" i="2"/>
  <c r="Q56" i="2"/>
  <c r="Q55" i="2"/>
  <c r="Q63" i="2" s="1"/>
  <c r="T53" i="2"/>
  <c r="T90" i="2" s="1"/>
  <c r="S53" i="2"/>
  <c r="R53" i="2"/>
  <c r="P53" i="2"/>
  <c r="O53" i="2"/>
  <c r="N53" i="2"/>
  <c r="Q48" i="2"/>
  <c r="Q47" i="2"/>
  <c r="Q46" i="2"/>
  <c r="Q53" i="2" s="1"/>
  <c r="Q45" i="2"/>
  <c r="Q44" i="2"/>
  <c r="T42" i="2"/>
  <c r="S42" i="2"/>
  <c r="R42" i="2"/>
  <c r="P42" i="2"/>
  <c r="O42" i="2"/>
  <c r="N42" i="2"/>
  <c r="Q39" i="2"/>
  <c r="Q38" i="2"/>
  <c r="Q37" i="2"/>
  <c r="Q36" i="2"/>
  <c r="Q35" i="2"/>
  <c r="Q34" i="2"/>
  <c r="Q42" i="2" s="1"/>
  <c r="Q30" i="2"/>
  <c r="Q28" i="2"/>
  <c r="Q27" i="2"/>
  <c r="Q26" i="2"/>
  <c r="Q25" i="2"/>
  <c r="Q23" i="2"/>
  <c r="Q22" i="2"/>
  <c r="T20" i="2"/>
  <c r="Q18" i="2"/>
  <c r="Q17" i="2"/>
  <c r="Q16" i="2"/>
  <c r="Q14" i="2"/>
  <c r="Q12" i="2"/>
  <c r="Q11" i="2"/>
  <c r="Q74" i="2"/>
  <c r="R105" i="1"/>
  <c r="R104" i="1"/>
  <c r="R103" i="1"/>
  <c r="R32" i="2" l="1"/>
  <c r="R90" i="2"/>
  <c r="Q90" i="2"/>
  <c r="Q32" i="2"/>
  <c r="O20" i="2"/>
  <c r="N90" i="2"/>
  <c r="N32" i="2"/>
  <c r="R20" i="2"/>
  <c r="O32" i="2"/>
  <c r="O90" i="2"/>
  <c r="P20" i="2"/>
  <c r="Q20" i="2"/>
  <c r="S90" i="2"/>
  <c r="S32" i="2"/>
  <c r="S20" i="2"/>
  <c r="P32" i="2"/>
  <c r="P90" i="2"/>
  <c r="N20" i="2"/>
</calcChain>
</file>

<file path=xl/sharedStrings.xml><?xml version="1.0" encoding="utf-8"?>
<sst xmlns="http://schemas.openxmlformats.org/spreadsheetml/2006/main" count="470" uniqueCount="256">
  <si>
    <t>Ders Kodu</t>
  </si>
  <si>
    <t>Dersin Adı</t>
  </si>
  <si>
    <t xml:space="preserve"> Saat/Hafta</t>
  </si>
  <si>
    <t>Courses Total Hours*</t>
  </si>
  <si>
    <t xml:space="preserve">   Kredisi</t>
  </si>
  <si>
    <t>AKTS Kredisi</t>
  </si>
  <si>
    <t>Dersin Türü</t>
  </si>
  <si>
    <t>Kuramsal</t>
  </si>
  <si>
    <t>Uygulama</t>
  </si>
  <si>
    <t>Pratik/ Laboratuvar</t>
  </si>
  <si>
    <t>Toplam</t>
  </si>
  <si>
    <t>SEÇMELİ DERSLER</t>
  </si>
  <si>
    <t>Yıl 1 /  Yarıyıl 2</t>
  </si>
  <si>
    <t>Yıl 2 / Yarıyıl 1</t>
  </si>
  <si>
    <t>Yıl 2 / Yarıyıl 2</t>
  </si>
  <si>
    <t>Yıl 1 / Yarıyıl 1</t>
  </si>
  <si>
    <t>TOPLAM</t>
  </si>
  <si>
    <t>Türk Dili  I</t>
  </si>
  <si>
    <t>Zorunlu</t>
  </si>
  <si>
    <t>Atatürk İlkeleri ve İnkilap Tarihi  I</t>
  </si>
  <si>
    <t>Matematik  I</t>
  </si>
  <si>
    <t>Bilgisayar</t>
  </si>
  <si>
    <t>İstatistiğe Giriş</t>
  </si>
  <si>
    <t>İşletmeye Giriş  I</t>
  </si>
  <si>
    <t>İktisada Giriş  I</t>
  </si>
  <si>
    <t>Türk Dili  II</t>
  </si>
  <si>
    <t>Atatürk İlkeleri ve İnkilap Tarihi  II</t>
  </si>
  <si>
    <t>Matematik  II</t>
  </si>
  <si>
    <t>İktisada Giriş  II</t>
  </si>
  <si>
    <t>İstatistikte Bilgisayar Uygulamaları  I</t>
  </si>
  <si>
    <t>İşletmeye Giriş  II</t>
  </si>
  <si>
    <t>Üniversite Yaşamına Geçiş</t>
  </si>
  <si>
    <t>Diferansiyel Denklemler</t>
  </si>
  <si>
    <t>Applied Statistics</t>
  </si>
  <si>
    <t>Matematik  III</t>
  </si>
  <si>
    <t>İstatistikte Bilgisayar Uygulamaları  II</t>
  </si>
  <si>
    <t>Probability</t>
  </si>
  <si>
    <t>Topluma Hizmet Uygulamaları</t>
  </si>
  <si>
    <t>Mathematical Statistics</t>
  </si>
  <si>
    <t>Sıra İstatistikleri</t>
  </si>
  <si>
    <t>Matematik  IV</t>
  </si>
  <si>
    <t>Yıl 3 / Yarıyıl 1</t>
  </si>
  <si>
    <t>Yıl 3 /  Yarıyıl 2</t>
  </si>
  <si>
    <t>Yıl 4 / Yarıyıl 1</t>
  </si>
  <si>
    <t>Yıl 4 / Yarıyıl 2</t>
  </si>
  <si>
    <t xml:space="preserve">Araştırma Yöntemleri </t>
  </si>
  <si>
    <t>Regression Analysis</t>
  </si>
  <si>
    <t>İstatistiksel Hazır Yazılımlar</t>
  </si>
  <si>
    <t>Seçmeli</t>
  </si>
  <si>
    <t>Stokastik Süreçler</t>
  </si>
  <si>
    <t>Parametrik Olmayan İstatistiksel Yöntemler</t>
  </si>
  <si>
    <t>Örnekleme</t>
  </si>
  <si>
    <t>Multivariate Statistics</t>
  </si>
  <si>
    <t>Statistical Quality Control</t>
  </si>
  <si>
    <t>Design of Experiments</t>
  </si>
  <si>
    <t>Applications of Multivariate Statistics</t>
  </si>
  <si>
    <t>Veri Tabanı</t>
  </si>
  <si>
    <t>İstatistiksel Grafik Yöntemler</t>
  </si>
  <si>
    <t>Muhasebe</t>
  </si>
  <si>
    <t>Simulation</t>
  </si>
  <si>
    <t xml:space="preserve">Yıl 3 /Yarıyıl 1 </t>
  </si>
  <si>
    <t xml:space="preserve">Yıl 3 /Yarıyıl 2 </t>
  </si>
  <si>
    <t xml:space="preserve">Yıl 4 /Yarıyıl 2 </t>
  </si>
  <si>
    <t>Operations Research</t>
  </si>
  <si>
    <t>Alan Araştırmaları</t>
  </si>
  <si>
    <t>Mali Tablolar Analizi</t>
  </si>
  <si>
    <t>C ++ ile Programlama</t>
  </si>
  <si>
    <t>Veri Tabanı Programlama</t>
  </si>
  <si>
    <t>Discrete Optimization</t>
  </si>
  <si>
    <t>Kaynak Tarama Teknikleri</t>
  </si>
  <si>
    <t>Zaman Serileri</t>
  </si>
  <si>
    <t>Güncel Programlama Dilleri</t>
  </si>
  <si>
    <t>Exploratory Data Analysis</t>
  </si>
  <si>
    <t>Optimizasyon</t>
  </si>
  <si>
    <t>Finansal Yönetim</t>
  </si>
  <si>
    <t>Ekonometri</t>
  </si>
  <si>
    <t>Optimizasyon Modelleri ve Uygulamaları</t>
  </si>
  <si>
    <t>İstatistikte Yeni Uygulamalar</t>
  </si>
  <si>
    <t>Toplam Kalite Kontrol</t>
  </si>
  <si>
    <t xml:space="preserve">Robust Statistics </t>
  </si>
  <si>
    <t>Maliyet ve Yön.Muhasebesi</t>
  </si>
  <si>
    <t>Integer Programming</t>
  </si>
  <si>
    <t xml:space="preserve">Yıl 4 /Yarıyıl 1 </t>
  </si>
  <si>
    <t>Scientific English I</t>
  </si>
  <si>
    <t>Üniversite Seçmeli I</t>
  </si>
  <si>
    <t>Scientific English II</t>
  </si>
  <si>
    <t>Basic Statistics</t>
  </si>
  <si>
    <t>Üniversite Seçmeli II</t>
  </si>
  <si>
    <t>Fakülte Seçmeli I</t>
  </si>
  <si>
    <t>Introduction to Operations Research</t>
  </si>
  <si>
    <t>Matris Teorisi ve İstatistik Uygulamaları</t>
  </si>
  <si>
    <t>İstatistiksel Uygulamalar İle Algoritma Tasarımı</t>
  </si>
  <si>
    <t>Fakülte Seçmeli II</t>
  </si>
  <si>
    <t>Alan Seçmeli I</t>
  </si>
  <si>
    <t>Alan Seçmeli II</t>
  </si>
  <si>
    <t>Alan Seçmeli III</t>
  </si>
  <si>
    <t>Alan Seçmeli IV</t>
  </si>
  <si>
    <t>TUR101</t>
  </si>
  <si>
    <t>ATA101</t>
  </si>
  <si>
    <t>İST103</t>
  </si>
  <si>
    <t>FEN103</t>
  </si>
  <si>
    <t>FEN101</t>
  </si>
  <si>
    <t>MAN101</t>
  </si>
  <si>
    <t>ECO101</t>
  </si>
  <si>
    <t>TUR102</t>
  </si>
  <si>
    <t>ATA102</t>
  </si>
  <si>
    <t>FEN102</t>
  </si>
  <si>
    <t>ECO102</t>
  </si>
  <si>
    <t>MAN102</t>
  </si>
  <si>
    <t>ÜYG102</t>
  </si>
  <si>
    <t>İST203</t>
  </si>
  <si>
    <t>İST201</t>
  </si>
  <si>
    <t>THU201</t>
  </si>
  <si>
    <t>İST202</t>
  </si>
  <si>
    <t>İST206</t>
  </si>
  <si>
    <t>İST208</t>
  </si>
  <si>
    <t>İST303</t>
  </si>
  <si>
    <t>İST301</t>
  </si>
  <si>
    <t>İST302</t>
  </si>
  <si>
    <t>İST304</t>
  </si>
  <si>
    <t>İST401</t>
  </si>
  <si>
    <t>İST403</t>
  </si>
  <si>
    <t>İST402</t>
  </si>
  <si>
    <t>İST404</t>
  </si>
  <si>
    <t>3</t>
  </si>
  <si>
    <t>2</t>
  </si>
  <si>
    <t>FAKÜLTE SEÇMELİ  I (Bu seçmeli ders havuzundan en az "6" AKTS kredilik ders alınacaktır.)</t>
  </si>
  <si>
    <t>Kimyasal Ürünler ve Yaşam</t>
  </si>
  <si>
    <t>History of Science and Chemistry</t>
  </si>
  <si>
    <t>Kemometri</t>
  </si>
  <si>
    <t>Alternatif Enerji Kaynakları</t>
  </si>
  <si>
    <t>İş Güvenliği ve Sağlığı-Kimyasal Risk Etmenleri</t>
  </si>
  <si>
    <t>BKM1313</t>
  </si>
  <si>
    <t xml:space="preserve">Hayatın Kökeni </t>
  </si>
  <si>
    <t>Modern Biyoloji</t>
  </si>
  <si>
    <t>Enerji Kaynakları Fiziği</t>
  </si>
  <si>
    <t>Nanoteknoloji</t>
  </si>
  <si>
    <t>Temel Bilgi Teknolojileri</t>
  </si>
  <si>
    <t>MAT0005</t>
  </si>
  <si>
    <t>Modelleme Teknikleri</t>
  </si>
  <si>
    <t>Pratik Astronomi</t>
  </si>
  <si>
    <t>Temel Astronomi</t>
  </si>
  <si>
    <t>FAKÜLTE SEÇMELİ  II (Bu seçmeli ders havuzundan en az "3" AKTS kredilik ders alınacaktır.)</t>
  </si>
  <si>
    <t>Çevre Teknolojisi</t>
  </si>
  <si>
    <t>Çevre Kirliliği ve Kimya</t>
  </si>
  <si>
    <t>BKM2420</t>
  </si>
  <si>
    <t>Endüstriyel Hijyen</t>
  </si>
  <si>
    <t>BKM2422</t>
  </si>
  <si>
    <t>Çevre Biyoteknolojisi</t>
  </si>
  <si>
    <t>Nanobiyoteknolojiye Giriş</t>
  </si>
  <si>
    <t>BKM1310</t>
  </si>
  <si>
    <t>Halk Sağlığı</t>
  </si>
  <si>
    <t>Evrim</t>
  </si>
  <si>
    <t>Radyasyon Fiziği</t>
  </si>
  <si>
    <t>Nesne Tabanlı Programlamaya Giriş</t>
  </si>
  <si>
    <t>MAT0352</t>
  </si>
  <si>
    <t>Bilimsel Programlamaya Giriş</t>
  </si>
  <si>
    <t xml:space="preserve">Bulanık Olasılık ve İstatistik </t>
  </si>
  <si>
    <t>Olasılık Teorisi</t>
  </si>
  <si>
    <t>Bilgisayar Bilimleri-I</t>
  </si>
  <si>
    <t>Kategorik Veri Analizi</t>
  </si>
  <si>
    <t>Computer Aided System Simulation and Modeling</t>
  </si>
  <si>
    <t>MAT3301</t>
  </si>
  <si>
    <t>Computer Sciences III</t>
  </si>
  <si>
    <t>Statistical Reliability Analysis</t>
  </si>
  <si>
    <t>Bayesci İstatistik</t>
  </si>
  <si>
    <t>R Programlama Dili ile İstatistik</t>
  </si>
  <si>
    <t xml:space="preserve">Yıl 2 /Yarıyıl 1 </t>
  </si>
  <si>
    <t xml:space="preserve">Yıl 2 /Yarıyıl 2 </t>
  </si>
  <si>
    <t>KİM001</t>
  </si>
  <si>
    <t>KİM223</t>
  </si>
  <si>
    <t>KİM005</t>
  </si>
  <si>
    <t>KİM003</t>
  </si>
  <si>
    <t>KİM007</t>
  </si>
  <si>
    <t>BİY001</t>
  </si>
  <si>
    <t>FİZ411</t>
  </si>
  <si>
    <t>FİZ001</t>
  </si>
  <si>
    <t>MAT007</t>
  </si>
  <si>
    <t>AST001</t>
  </si>
  <si>
    <t>AST003</t>
  </si>
  <si>
    <t>İST001</t>
  </si>
  <si>
    <t>KİM008</t>
  </si>
  <si>
    <t>KİM006</t>
  </si>
  <si>
    <t>BKM302</t>
  </si>
  <si>
    <t>BİY002</t>
  </si>
  <si>
    <t>FİZ410</t>
  </si>
  <si>
    <t>FİZ322</t>
  </si>
  <si>
    <t>MAT002</t>
  </si>
  <si>
    <t>İST002</t>
  </si>
  <si>
    <t>İST004</t>
  </si>
  <si>
    <t>İST307</t>
  </si>
  <si>
    <t>MAN301</t>
  </si>
  <si>
    <t>İST309</t>
  </si>
  <si>
    <t>İST311</t>
  </si>
  <si>
    <t>İST313</t>
  </si>
  <si>
    <t>İST315</t>
  </si>
  <si>
    <t>İST310</t>
  </si>
  <si>
    <t>MAN302</t>
  </si>
  <si>
    <t>İST314</t>
  </si>
  <si>
    <t>İST316</t>
  </si>
  <si>
    <t>İST318</t>
  </si>
  <si>
    <t>İST407</t>
  </si>
  <si>
    <t>İST411</t>
  </si>
  <si>
    <t>MAN401</t>
  </si>
  <si>
    <t>İST415</t>
  </si>
  <si>
    <t>İST417</t>
  </si>
  <si>
    <t>İST408</t>
  </si>
  <si>
    <t>İST410</t>
  </si>
  <si>
    <t>MAN402</t>
  </si>
  <si>
    <t>İST412</t>
  </si>
  <si>
    <t>İST418</t>
  </si>
  <si>
    <t>İST420</t>
  </si>
  <si>
    <t>ÜNİVERSİTE SEÇMELİ  I (Bu seçmeli ders havuzundan en az "3" AKTS kredilik ders alınacaktır.)</t>
  </si>
  <si>
    <t>ÜNİVERSİTE SEÇMELİ  II (Bu seçmeli ders havuzundan en az "3" AKTS kredilik ders alınacaktır.)</t>
  </si>
  <si>
    <t>İST106</t>
  </si>
  <si>
    <t>İST207</t>
  </si>
  <si>
    <t>İST210</t>
  </si>
  <si>
    <t>İST317</t>
  </si>
  <si>
    <t>İST322</t>
  </si>
  <si>
    <t>İST419</t>
  </si>
  <si>
    <t>İST421</t>
  </si>
  <si>
    <t>İST422</t>
  </si>
  <si>
    <t>MAT151</t>
  </si>
  <si>
    <t>MAT152</t>
  </si>
  <si>
    <t>MAT257</t>
  </si>
  <si>
    <t>MAT251</t>
  </si>
  <si>
    <t>MAT252</t>
  </si>
  <si>
    <t>MAT203</t>
  </si>
  <si>
    <t xml:space="preserve"> UYGULANMAKTA OLAN ANADAL MÜFREDATINA AİT SEÇMELİ DERSLER</t>
  </si>
  <si>
    <t xml:space="preserve">E.Ü.FEN FAKÜLTESİ/İSTATİSTİK BÖLÜMÜ BİYOLOJİ BÖLÜMÜ İÇİN ÇİFT ANADAL PROGRAMI </t>
  </si>
  <si>
    <t xml:space="preserve">                TEK MÜFREDAT:      Yeni Eklenen Dersler  ve Ders Değişiklik İstek Formları ile birlikte yapılan değişikliklerle birlikte önerilen eğitim planından; uygulanan eğitim planından sorumlu tutulmuş olan öğrencilerle birlikte 2019-2020 eğitim-öğretim yılında ilk kayıt yapan öğrenciler sorumlu olacaktır.</t>
  </si>
  <si>
    <t xml:space="preserve">                 ÇOKLU MÜFREDAT:    Önerilen eğitim planından sadece 2019-2020 eğitim-öğretim yılında ilk kayıt yapan öğrenciler sorumlu tutulacaktır. Uygulanan eğitim planından sorumlu tutulmuş olan öğrenciler, uygulanan eğitim planından devam edeceklerdir.</t>
  </si>
  <si>
    <t>Kariyer Planlama</t>
  </si>
  <si>
    <t>İST330</t>
  </si>
  <si>
    <t>İST328</t>
  </si>
  <si>
    <t>İST424</t>
  </si>
  <si>
    <t>Ekonometrik Modeller</t>
  </si>
  <si>
    <t>UYGULANAN MÜFREDAT</t>
  </si>
  <si>
    <t>Z orunlu</t>
  </si>
  <si>
    <t>ALAN SEÇMELİ  I (Bu seçmeli ders havuzundan en az "8" AKTS kredilik ders alınacaktır.)</t>
  </si>
  <si>
    <t>ALAN SEÇMELİ  II (Bu seçmeli ders havuzundan en az "8" AKTS kredilik ders alınacaktır.)</t>
  </si>
  <si>
    <t>Yeni eklenen ders</t>
  </si>
  <si>
    <t>Ortak olan ders</t>
  </si>
  <si>
    <t>Biyoistatistik</t>
  </si>
  <si>
    <t>Veri Görselleştirme Metodları</t>
  </si>
  <si>
    <t>Süreç Kontrolünde Problem Çözme Yöntemleri</t>
  </si>
  <si>
    <t xml:space="preserve">Bitirme Tezi </t>
  </si>
  <si>
    <t>Çocuk Hakları ve Aile Eğitimi</t>
  </si>
  <si>
    <t>İST331</t>
  </si>
  <si>
    <t>İST332</t>
  </si>
  <si>
    <t>İST426</t>
  </si>
  <si>
    <t>ALAN SEÇMELİ  IV (Bu seçmeli ders havuzundan en az "10" AKTS kredilik ders alınacaktır.)</t>
  </si>
  <si>
    <t>ALAN SEÇMELİ  III (Bu seçmeli ders havuzundan en az "10" AKTS kredilik ders alınacaktır.)</t>
  </si>
  <si>
    <t xml:space="preserve"> 2023-2024 EĞİTİM PLANI</t>
  </si>
  <si>
    <t>Uygulanmakta olan müfredatta kaldırılan ya da değişikliğe uğrayan ders</t>
  </si>
  <si>
    <t>Sanayi Ekonomisi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</si>
</sst>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0"/>
  </numFmts>
  <fonts count="22" x14ac:knownFonts="1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8"/>
      <name val="Times New Roman"/>
      <family val="1"/>
      <charset val="162"/>
    </font>
    <font>
      <sz val="10"/>
      <color rgb="FF00B0F0"/>
      <name val="Times New Roman"/>
      <family val="1"/>
      <charset val="162"/>
    </font>
    <font>
      <sz val="7"/>
      <name val="Arial"/>
      <family val="2"/>
      <charset val="162"/>
    </font>
    <font>
      <sz val="11"/>
      <name val="Arial Tur"/>
      <charset val="162"/>
    </font>
    <font>
      <sz val="11"/>
      <name val="Times New Roman Tur"/>
      <family val="1"/>
      <charset val="162"/>
    </font>
    <font>
      <sz val="12"/>
      <name val="Times New Roman Tur"/>
      <family val="1"/>
      <charset val="162"/>
    </font>
    <font>
      <sz val="11"/>
      <name val="Arial"/>
      <family val="2"/>
      <charset val="162"/>
    </font>
    <font>
      <sz val="10"/>
      <color rgb="FFFF0000"/>
      <name val="Times New Roman"/>
      <family val="1"/>
      <charset val="162"/>
    </font>
    <font>
      <sz val="8"/>
      <name val="Arial"/>
      <family val="2"/>
      <charset val="162"/>
    </font>
    <font>
      <sz val="12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7">
    <xf numFmtId="0" fontId="0" fillId="0" borderId="0" xfId="0"/>
    <xf numFmtId="1" fontId="2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Fill="1" applyBorder="1"/>
    <xf numFmtId="0" fontId="7" fillId="7" borderId="2" xfId="0" applyFont="1" applyFill="1" applyBorder="1" applyAlignment="1">
      <alignment horizontal="left" wrapText="1"/>
    </xf>
    <xf numFmtId="0" fontId="7" fillId="7" borderId="2" xfId="0" applyFont="1" applyFill="1" applyBorder="1" applyAlignment="1">
      <alignment horizontal="center" wrapText="1"/>
    </xf>
    <xf numFmtId="0" fontId="7" fillId="0" borderId="0" xfId="0" applyFont="1" applyFill="1"/>
    <xf numFmtId="0" fontId="7" fillId="7" borderId="2" xfId="0" applyFont="1" applyFill="1" applyBorder="1" applyAlignment="1">
      <alignment wrapText="1"/>
    </xf>
    <xf numFmtId="0" fontId="7" fillId="8" borderId="0" xfId="0" applyFont="1" applyFill="1"/>
    <xf numFmtId="0" fontId="7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left"/>
    </xf>
    <xf numFmtId="164" fontId="2" fillId="0" borderId="2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7" fillId="4" borderId="2" xfId="0" applyFont="1" applyFill="1" applyBorder="1"/>
    <xf numFmtId="0" fontId="2" fillId="4" borderId="2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49" fontId="2" fillId="4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/>
    <xf numFmtId="0" fontId="7" fillId="0" borderId="2" xfId="0" applyFont="1" applyFill="1" applyBorder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9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1" fontId="5" fillId="11" borderId="2" xfId="0" applyNumberFormat="1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49" fontId="4" fillId="11" borderId="2" xfId="0" applyNumberFormat="1" applyFont="1" applyFill="1" applyBorder="1" applyAlignment="1">
      <alignment horizontal="left" vertical="center" wrapText="1"/>
    </xf>
    <xf numFmtId="49" fontId="4" fillId="11" borderId="2" xfId="0" applyNumberFormat="1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/>
    <xf numFmtId="0" fontId="4" fillId="10" borderId="2" xfId="0" applyFont="1" applyFill="1" applyBorder="1"/>
    <xf numFmtId="0" fontId="4" fillId="7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2" xfId="0" applyNumberFormat="1" applyFont="1" applyFill="1" applyBorder="1" applyAlignment="1">
      <alignment horizontal="center" vertical="center" wrapText="1"/>
    </xf>
    <xf numFmtId="165" fontId="4" fillId="9" borderId="2" xfId="0" applyNumberFormat="1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/>
    </xf>
    <xf numFmtId="165" fontId="4" fillId="9" borderId="2" xfId="0" applyNumberFormat="1" applyFont="1" applyFill="1" applyBorder="1" applyAlignment="1">
      <alignment horizontal="left" vertical="top" wrapText="1"/>
    </xf>
    <xf numFmtId="165" fontId="4" fillId="9" borderId="2" xfId="0" applyNumberFormat="1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1" fontId="4" fillId="11" borderId="2" xfId="0" applyNumberFormat="1" applyFont="1" applyFill="1" applyBorder="1" applyAlignment="1">
      <alignment horizontal="left" vertical="center"/>
    </xf>
    <xf numFmtId="0" fontId="4" fillId="9" borderId="2" xfId="0" applyFont="1" applyFill="1" applyBorder="1" applyAlignment="1">
      <alignment vertical="center"/>
    </xf>
    <xf numFmtId="0" fontId="4" fillId="9" borderId="2" xfId="0" applyNumberFormat="1" applyFont="1" applyFill="1" applyBorder="1" applyAlignment="1">
      <alignment horizontal="center" vertical="center"/>
    </xf>
    <xf numFmtId="1" fontId="4" fillId="9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 wrapText="1"/>
    </xf>
    <xf numFmtId="0" fontId="4" fillId="8" borderId="2" xfId="0" applyFont="1" applyFill="1" applyBorder="1" applyAlignment="1">
      <alignment vertical="center" wrapText="1"/>
    </xf>
    <xf numFmtId="1" fontId="4" fillId="8" borderId="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8" borderId="2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0" fontId="4" fillId="11" borderId="2" xfId="0" applyFont="1" applyFill="1" applyBorder="1" applyAlignment="1">
      <alignment horizontal="center" wrapText="1"/>
    </xf>
    <xf numFmtId="0" fontId="4" fillId="11" borderId="2" xfId="0" applyFont="1" applyFill="1" applyBorder="1" applyAlignment="1">
      <alignment vertical="center"/>
    </xf>
    <xf numFmtId="0" fontId="4" fillId="11" borderId="2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center"/>
    </xf>
    <xf numFmtId="1" fontId="4" fillId="8" borderId="2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165" fontId="4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49" fontId="4" fillId="0" borderId="2" xfId="0" applyNumberFormat="1" applyFont="1" applyBorder="1" applyAlignment="1">
      <alignment horizontal="left" vertical="center" wrapText="1"/>
    </xf>
    <xf numFmtId="0" fontId="4" fillId="11" borderId="2" xfId="0" applyFont="1" applyFill="1" applyBorder="1" applyAlignment="1">
      <alignment wrapText="1"/>
    </xf>
    <xf numFmtId="0" fontId="5" fillId="11" borderId="2" xfId="0" applyFont="1" applyFill="1" applyBorder="1" applyAlignment="1">
      <alignment horizontal="left" wrapText="1"/>
    </xf>
    <xf numFmtId="1" fontId="4" fillId="11" borderId="2" xfId="0" applyNumberFormat="1" applyFont="1" applyFill="1" applyBorder="1"/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/>
    <xf numFmtId="0" fontId="4" fillId="5" borderId="2" xfId="0" applyFont="1" applyFill="1" applyBorder="1"/>
    <xf numFmtId="0" fontId="5" fillId="6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8" borderId="2" xfId="0" applyFont="1" applyFill="1" applyBorder="1"/>
    <xf numFmtId="0" fontId="4" fillId="8" borderId="2" xfId="0" applyFont="1" applyFill="1" applyBorder="1" applyAlignment="1">
      <alignment wrapText="1"/>
    </xf>
    <xf numFmtId="1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wrapText="1"/>
    </xf>
    <xf numFmtId="164" fontId="4" fillId="0" borderId="2" xfId="0" applyNumberFormat="1" applyFont="1" applyBorder="1" applyAlignment="1">
      <alignment horizontal="center" vertical="center"/>
    </xf>
    <xf numFmtId="0" fontId="4" fillId="8" borderId="2" xfId="0" applyFont="1" applyFill="1" applyBorder="1" applyAlignment="1">
      <alignment horizontal="left" vertical="center"/>
    </xf>
    <xf numFmtId="164" fontId="4" fillId="8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wrapText="1"/>
    </xf>
    <xf numFmtId="49" fontId="4" fillId="0" borderId="2" xfId="0" applyNumberFormat="1" applyFont="1" applyBorder="1" applyAlignment="1">
      <alignment horizontal="left"/>
    </xf>
    <xf numFmtId="0" fontId="4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/>
    <xf numFmtId="165" fontId="15" fillId="0" borderId="2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1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1" fontId="4" fillId="0" borderId="12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2" fillId="8" borderId="11" xfId="0" applyNumberFormat="1" applyFont="1" applyFill="1" applyBorder="1" applyAlignment="1">
      <alignment horizontal="left" vertical="center"/>
    </xf>
    <xf numFmtId="0" fontId="2" fillId="8" borderId="8" xfId="0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17" fillId="8" borderId="2" xfId="0" applyFont="1" applyFill="1" applyBorder="1" applyAlignment="1">
      <alignment vertical="center" wrapText="1"/>
    </xf>
    <xf numFmtId="1" fontId="17" fillId="8" borderId="2" xfId="0" applyNumberFormat="1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1" fontId="2" fillId="0" borderId="19" xfId="0" applyNumberFormat="1" applyFont="1" applyBorder="1" applyAlignment="1">
      <alignment horizontal="center" vertical="center"/>
    </xf>
    <xf numFmtId="0" fontId="4" fillId="7" borderId="2" xfId="0" applyFont="1" applyFill="1" applyBorder="1"/>
    <xf numFmtId="0" fontId="7" fillId="9" borderId="0" xfId="0" applyFont="1" applyFill="1" applyAlignment="1">
      <alignment horizontal="center"/>
    </xf>
    <xf numFmtId="0" fontId="2" fillId="0" borderId="12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1" fontId="17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" fontId="4" fillId="11" borderId="12" xfId="0" applyNumberFormat="1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vertical="center" wrapText="1"/>
    </xf>
    <xf numFmtId="1" fontId="2" fillId="11" borderId="1" xfId="0" applyNumberFormat="1" applyFont="1" applyFill="1" applyBorder="1" applyAlignment="1">
      <alignment horizontal="center" vertical="center"/>
    </xf>
    <xf numFmtId="49" fontId="4" fillId="11" borderId="13" xfId="0" applyNumberFormat="1" applyFont="1" applyFill="1" applyBorder="1" applyAlignment="1">
      <alignment horizontal="center" vertical="center" wrapText="1"/>
    </xf>
    <xf numFmtId="164" fontId="2" fillId="11" borderId="1" xfId="0" applyNumberFormat="1" applyFont="1" applyFill="1" applyBorder="1" applyAlignment="1">
      <alignment horizontal="center" vertical="center"/>
    </xf>
    <xf numFmtId="1" fontId="4" fillId="11" borderId="18" xfId="0" applyNumberFormat="1" applyFont="1" applyFill="1" applyBorder="1" applyAlignment="1">
      <alignment horizontal="left" vertical="center" wrapText="1"/>
    </xf>
    <xf numFmtId="0" fontId="4" fillId="11" borderId="19" xfId="0" applyFont="1" applyFill="1" applyBorder="1" applyAlignment="1">
      <alignment vertical="center" wrapText="1"/>
    </xf>
    <xf numFmtId="1" fontId="2" fillId="11" borderId="19" xfId="0" applyNumberFormat="1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 wrapText="1"/>
    </xf>
    <xf numFmtId="164" fontId="4" fillId="11" borderId="2" xfId="0" applyNumberFormat="1" applyFont="1" applyFill="1" applyBorder="1"/>
    <xf numFmtId="0" fontId="2" fillId="0" borderId="11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18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9" fillId="0" borderId="11" xfId="0" applyFont="1" applyBorder="1" applyAlignment="1">
      <alignment horizontal="left"/>
    </xf>
    <xf numFmtId="0" fontId="17" fillId="0" borderId="11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2" fillId="8" borderId="11" xfId="0" applyFont="1" applyFill="1" applyBorder="1" applyAlignment="1">
      <alignment horizontal="left" vertical="center"/>
    </xf>
    <xf numFmtId="164" fontId="17" fillId="8" borderId="2" xfId="0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7" fillId="8" borderId="11" xfId="0" applyFont="1" applyFill="1" applyBorder="1" applyAlignment="1">
      <alignment horizontal="left" vertical="center"/>
    </xf>
    <xf numFmtId="0" fontId="17" fillId="0" borderId="0" xfId="0" applyFont="1" applyAlignment="1">
      <alignment vertical="center" wrapText="1"/>
    </xf>
    <xf numFmtId="0" fontId="2" fillId="9" borderId="2" xfId="0" applyFont="1" applyFill="1" applyBorder="1" applyAlignment="1">
      <alignment horizontal="center"/>
    </xf>
    <xf numFmtId="49" fontId="17" fillId="9" borderId="15" xfId="0" applyNumberFormat="1" applyFont="1" applyFill="1" applyBorder="1" applyAlignment="1">
      <alignment horizontal="left" vertical="center"/>
    </xf>
    <xf numFmtId="0" fontId="17" fillId="9" borderId="16" xfId="0" applyFont="1" applyFill="1" applyBorder="1" applyAlignment="1">
      <alignment vertical="center" wrapText="1"/>
    </xf>
    <xf numFmtId="1" fontId="17" fillId="9" borderId="16" xfId="0" applyNumberFormat="1" applyFont="1" applyFill="1" applyBorder="1" applyAlignment="1">
      <alignment horizontal="center" vertical="center"/>
    </xf>
    <xf numFmtId="1" fontId="2" fillId="9" borderId="16" xfId="0" applyNumberFormat="1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49" fontId="17" fillId="9" borderId="11" xfId="0" applyNumberFormat="1" applyFont="1" applyFill="1" applyBorder="1" applyAlignment="1">
      <alignment horizontal="left" vertical="center"/>
    </xf>
    <xf numFmtId="0" fontId="17" fillId="9" borderId="2" xfId="0" applyFont="1" applyFill="1" applyBorder="1" applyAlignment="1">
      <alignment vertical="center" wrapText="1"/>
    </xf>
    <xf numFmtId="1" fontId="17" fillId="9" borderId="2" xfId="0" applyNumberFormat="1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left"/>
    </xf>
    <xf numFmtId="0" fontId="2" fillId="9" borderId="2" xfId="0" applyFont="1" applyFill="1" applyBorder="1"/>
    <xf numFmtId="2" fontId="4" fillId="11" borderId="1" xfId="0" applyNumberFormat="1" applyFont="1" applyFill="1" applyBorder="1" applyAlignment="1">
      <alignment horizontal="center" vertical="center"/>
    </xf>
    <xf numFmtId="49" fontId="2" fillId="9" borderId="11" xfId="0" applyNumberFormat="1" applyFont="1" applyFill="1" applyBorder="1" applyAlignment="1">
      <alignment horizontal="left" vertical="center"/>
    </xf>
    <xf numFmtId="0" fontId="2" fillId="8" borderId="8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wrapText="1"/>
    </xf>
    <xf numFmtId="0" fontId="2" fillId="8" borderId="11" xfId="0" applyFont="1" applyFill="1" applyBorder="1" applyAlignment="1">
      <alignment horizontal="left"/>
    </xf>
    <xf numFmtId="1" fontId="3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left"/>
    </xf>
    <xf numFmtId="0" fontId="3" fillId="8" borderId="1" xfId="0" applyFont="1" applyFill="1" applyBorder="1" applyAlignment="1">
      <alignment wrapText="1"/>
    </xf>
    <xf numFmtId="1" fontId="17" fillId="8" borderId="1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/>
    </xf>
    <xf numFmtId="1" fontId="4" fillId="5" borderId="10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49" fontId="2" fillId="5" borderId="0" xfId="0" applyNumberFormat="1" applyFont="1" applyFill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9" fontId="2" fillId="9" borderId="23" xfId="0" applyNumberFormat="1" applyFont="1" applyFill="1" applyBorder="1" applyAlignment="1">
      <alignment horizontal="left" vertical="center"/>
    </xf>
    <xf numFmtId="0" fontId="2" fillId="9" borderId="4" xfId="0" applyFont="1" applyFill="1" applyBorder="1" applyAlignment="1">
      <alignment vertical="center" wrapText="1"/>
    </xf>
    <xf numFmtId="1" fontId="2" fillId="9" borderId="4" xfId="0" applyNumberFormat="1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 vertical="center"/>
    </xf>
    <xf numFmtId="0" fontId="2" fillId="9" borderId="27" xfId="0" applyFont="1" applyFill="1" applyBorder="1"/>
    <xf numFmtId="49" fontId="4" fillId="8" borderId="2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 vertical="center" wrapText="1"/>
    </xf>
    <xf numFmtId="165" fontId="16" fillId="9" borderId="2" xfId="0" applyNumberFormat="1" applyFont="1" applyFill="1" applyBorder="1" applyAlignment="1">
      <alignment horizontal="left" vertical="center"/>
    </xf>
    <xf numFmtId="0" fontId="11" fillId="9" borderId="2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49" fontId="12" fillId="9" borderId="2" xfId="0" applyNumberFormat="1" applyFont="1" applyFill="1" applyBorder="1" applyAlignment="1">
      <alignment horizontal="center"/>
    </xf>
    <xf numFmtId="0" fontId="13" fillId="9" borderId="8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/>
    </xf>
    <xf numFmtId="0" fontId="2" fillId="8" borderId="35" xfId="0" applyFont="1" applyFill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3" fillId="9" borderId="11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vertical="center"/>
    </xf>
    <xf numFmtId="165" fontId="16" fillId="8" borderId="2" xfId="0" applyNumberFormat="1" applyFont="1" applyFill="1" applyBorder="1" applyAlignment="1">
      <alignment horizontal="left" vertical="center"/>
    </xf>
    <xf numFmtId="0" fontId="10" fillId="8" borderId="2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49" fontId="12" fillId="8" borderId="2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 vertical="center" wrapText="1"/>
    </xf>
    <xf numFmtId="1" fontId="4" fillId="11" borderId="2" xfId="0" applyNumberFormat="1" applyFont="1" applyFill="1" applyBorder="1" applyAlignment="1">
      <alignment horizontal="center" vertical="center"/>
    </xf>
    <xf numFmtId="165" fontId="16" fillId="9" borderId="9" xfId="0" applyNumberFormat="1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1" fontId="5" fillId="9" borderId="11" xfId="0" applyNumberFormat="1" applyFont="1" applyFill="1" applyBorder="1" applyAlignment="1">
      <alignment horizontal="left" vertical="center" wrapText="1"/>
    </xf>
    <xf numFmtId="0" fontId="19" fillId="9" borderId="0" xfId="0" applyFont="1" applyFill="1" applyAlignment="1">
      <alignment vertical="center" wrapText="1"/>
    </xf>
    <xf numFmtId="0" fontId="7" fillId="12" borderId="0" xfId="0" applyFont="1" applyFill="1" applyAlignment="1">
      <alignment horizontal="left"/>
    </xf>
    <xf numFmtId="0" fontId="7" fillId="13" borderId="0" xfId="0" applyFont="1" applyFill="1" applyAlignment="1">
      <alignment horizontal="left"/>
    </xf>
    <xf numFmtId="0" fontId="17" fillId="0" borderId="2" xfId="0" applyFont="1" applyBorder="1" applyAlignment="1">
      <alignment horizontal="left" vertical="center"/>
    </xf>
    <xf numFmtId="0" fontId="20" fillId="12" borderId="11" xfId="0" applyFont="1" applyFill="1" applyBorder="1" applyAlignment="1">
      <alignment horizontal="left" vertical="center"/>
    </xf>
    <xf numFmtId="0" fontId="20" fillId="12" borderId="2" xfId="0" applyFont="1" applyFill="1" applyBorder="1" applyAlignment="1">
      <alignment vertical="center" wrapText="1"/>
    </xf>
    <xf numFmtId="1" fontId="20" fillId="12" borderId="2" xfId="0" applyNumberFormat="1" applyFont="1" applyFill="1" applyBorder="1" applyAlignment="1">
      <alignment horizontal="center" vertical="center"/>
    </xf>
    <xf numFmtId="1" fontId="4" fillId="12" borderId="2" xfId="0" applyNumberFormat="1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left" vertical="center" wrapText="1"/>
    </xf>
    <xf numFmtId="0" fontId="3" fillId="11" borderId="2" xfId="0" applyFont="1" applyFill="1" applyBorder="1" applyAlignment="1">
      <alignment wrapText="1"/>
    </xf>
    <xf numFmtId="1" fontId="17" fillId="11" borderId="2" xfId="0" applyNumberFormat="1" applyFont="1" applyFill="1" applyBorder="1" applyAlignment="1">
      <alignment horizontal="center" vertical="center"/>
    </xf>
    <xf numFmtId="1" fontId="2" fillId="11" borderId="2" xfId="0" applyNumberFormat="1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left"/>
    </xf>
    <xf numFmtId="0" fontId="4" fillId="12" borderId="2" xfId="0" applyFont="1" applyFill="1" applyBorder="1" applyAlignment="1">
      <alignment horizontal="center" vertical="center"/>
    </xf>
    <xf numFmtId="49" fontId="4" fillId="12" borderId="12" xfId="0" applyNumberFormat="1" applyFont="1" applyFill="1" applyBorder="1" applyAlignment="1">
      <alignment horizontal="left" vertical="center"/>
    </xf>
    <xf numFmtId="0" fontId="4" fillId="12" borderId="1" xfId="0" applyFont="1" applyFill="1" applyBorder="1" applyAlignment="1">
      <alignment vertical="center" wrapText="1"/>
    </xf>
    <xf numFmtId="1" fontId="4" fillId="12" borderId="1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left"/>
    </xf>
    <xf numFmtId="0" fontId="18" fillId="10" borderId="2" xfId="0" applyFont="1" applyFill="1" applyBorder="1" applyAlignment="1">
      <alignment horizontal="center"/>
    </xf>
    <xf numFmtId="49" fontId="4" fillId="8" borderId="2" xfId="0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wrapText="1"/>
    </xf>
    <xf numFmtId="0" fontId="2" fillId="8" borderId="2" xfId="0" applyFont="1" applyFill="1" applyBorder="1" applyAlignment="1"/>
    <xf numFmtId="164" fontId="2" fillId="8" borderId="2" xfId="0" applyNumberFormat="1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0" fontId="7" fillId="14" borderId="0" xfId="0" applyFont="1" applyFill="1" applyAlignment="1">
      <alignment horizontal="left"/>
    </xf>
    <xf numFmtId="49" fontId="17" fillId="0" borderId="11" xfId="0" applyNumberFormat="1" applyFont="1" applyFill="1" applyBorder="1" applyAlignment="1">
      <alignment horizontal="left" vertical="center"/>
    </xf>
    <xf numFmtId="0" fontId="17" fillId="0" borderId="2" xfId="0" applyFont="1" applyFill="1" applyBorder="1" applyAlignment="1">
      <alignment vertical="center" wrapText="1"/>
    </xf>
    <xf numFmtId="1" fontId="17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5" fontId="21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0" fontId="19" fillId="12" borderId="2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left"/>
    </xf>
    <xf numFmtId="0" fontId="19" fillId="8" borderId="2" xfId="0" applyFont="1" applyFill="1" applyBorder="1" applyAlignment="1">
      <alignment horizontal="left" wrapText="1"/>
    </xf>
    <xf numFmtId="0" fontId="21" fillId="0" borderId="2" xfId="0" applyFont="1" applyBorder="1" applyAlignment="1">
      <alignment vertical="center"/>
    </xf>
    <xf numFmtId="0" fontId="21" fillId="9" borderId="2" xfId="0" applyFont="1" applyFill="1" applyBorder="1" applyAlignment="1">
      <alignment vertical="center"/>
    </xf>
    <xf numFmtId="0" fontId="4" fillId="9" borderId="2" xfId="0" applyFont="1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" fontId="4" fillId="8" borderId="2" xfId="0" applyNumberFormat="1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" fillId="6" borderId="2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3" fillId="6" borderId="28" xfId="0" applyFont="1" applyFill="1" applyBorder="1" applyAlignment="1">
      <alignment horizontal="left" vertical="center" wrapText="1"/>
    </xf>
    <xf numFmtId="0" fontId="3" fillId="6" borderId="29" xfId="0" applyFont="1" applyFill="1" applyBorder="1" applyAlignment="1">
      <alignment horizontal="left" vertical="center" wrapText="1"/>
    </xf>
    <xf numFmtId="0" fontId="3" fillId="6" borderId="30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justify" wrapText="1"/>
    </xf>
    <xf numFmtId="0" fontId="3" fillId="0" borderId="3" xfId="0" applyFont="1" applyBorder="1" applyAlignment="1">
      <alignment horizontal="left" vertical="justify" wrapText="1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6" fillId="0" borderId="3" xfId="0" applyFont="1" applyFill="1" applyBorder="1" applyAlignment="1" applyProtection="1">
      <alignment horizontal="center" wrapText="1"/>
      <protection locked="0"/>
    </xf>
    <xf numFmtId="1" fontId="3" fillId="4" borderId="11" xfId="0" applyNumberFormat="1" applyFont="1" applyFill="1" applyBorder="1" applyAlignment="1">
      <alignment horizontal="left" vertical="center" wrapText="1"/>
    </xf>
    <xf numFmtId="1" fontId="3" fillId="4" borderId="12" xfId="0" applyNumberFormat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6" xfId="0" applyFont="1" applyFill="1" applyBorder="1" applyAlignment="1">
      <alignment horizontal="left" vertical="center" wrapText="1"/>
    </xf>
    <xf numFmtId="0" fontId="4" fillId="10" borderId="7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wrapText="1"/>
    </xf>
    <xf numFmtId="0" fontId="1" fillId="3" borderId="31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9" fillId="3" borderId="22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0" fillId="7" borderId="6" xfId="0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9" fillId="3" borderId="26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193674</xdr:colOff>
      <xdr:row>4</xdr:row>
      <xdr:rowOff>28575</xdr:rowOff>
    </xdr:from>
    <xdr:to>
      <xdr:col>0</xdr:col>
      <xdr:colOff>438149</xdr:colOff>
      <xdr:row>4</xdr:row>
      <xdr:rowOff>152400</xdr:rowOff>
    </xdr:to>
    <xdr:sp macro="" textlink="">
      <xdr:nvSpPr>
        <xdr:cNvPr id="3" name="4 Dikdört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3674" y="895350"/>
          <a:ext cx="244475" cy="1238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r-TR" sz="1400"/>
        </a:p>
      </xdr:txBody>
    </xdr:sp>
    <xdr:clientData/>
  </xdr:twoCellAnchor>
  <xdr:twoCellAnchor>
    <xdr:from>
      <xdr:col>0</xdr:col>
      <xdr:colOff>203200</xdr:colOff>
      <xdr:row>3</xdr:row>
      <xdr:rowOff>25400</xdr:rowOff>
    </xdr:from>
    <xdr:to>
      <xdr:col>0</xdr:col>
      <xdr:colOff>431800</xdr:colOff>
      <xdr:row>3</xdr:row>
      <xdr:rowOff>161925</xdr:rowOff>
    </xdr:to>
    <xdr:sp macro="" textlink="">
      <xdr:nvSpPr>
        <xdr:cNvPr id="2" name="3 Dikdört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3200" y="682625"/>
          <a:ext cx="228600" cy="1365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94"/>
  <sheetViews>
    <sheetView tabSelected="1" zoomScale="60" zoomScaleNormal="60" zoomScaleSheetLayoutView="20" workbookViewId="0">
      <selection activeCell="A6" sqref="A6:K91"/>
    </sheetView>
  </sheetViews>
  <sheetFormatPr defaultColWidth="9.140625" defaultRowHeight="15" x14ac:dyDescent="0.25"/>
  <cols>
    <col min="1" max="1" width="20.7109375" style="30" bestFit="1" customWidth="1"/>
    <col min="2" max="2" width="34.28515625" style="34" bestFit="1" customWidth="1"/>
    <col min="3" max="3" width="5.85546875" style="30" customWidth="1"/>
    <col min="4" max="4" width="6" style="30" customWidth="1"/>
    <col min="5" max="5" width="7.5703125" style="30" customWidth="1"/>
    <col min="6" max="6" width="5.85546875" style="30" customWidth="1"/>
    <col min="7" max="7" width="7.7109375" style="30" customWidth="1"/>
    <col min="8" max="8" width="7.140625" style="30" customWidth="1"/>
    <col min="9" max="9" width="11.140625" style="30" customWidth="1"/>
    <col min="10" max="10" width="7.42578125" style="30" customWidth="1"/>
    <col min="11" max="11" width="29.85546875" style="34" customWidth="1"/>
    <col min="12" max="12" width="17" style="33" bestFit="1" customWidth="1"/>
    <col min="13" max="13" width="42.42578125" style="34" bestFit="1" customWidth="1"/>
    <col min="14" max="14" width="8.85546875" style="30" bestFit="1" customWidth="1"/>
    <col min="15" max="15" width="6.42578125" style="30" customWidth="1"/>
    <col min="16" max="21" width="9.140625" style="30"/>
    <col min="22" max="22" width="13.85546875" style="30" customWidth="1"/>
    <col min="23" max="23" width="19.85546875" style="30" customWidth="1"/>
    <col min="24" max="24" width="21.42578125" style="30" customWidth="1"/>
    <col min="25" max="25" width="5.85546875" style="30" customWidth="1"/>
    <col min="26" max="26" width="6" style="30" customWidth="1"/>
    <col min="27" max="27" width="7.5703125" style="30" customWidth="1"/>
    <col min="28" max="28" width="5.85546875" style="30" customWidth="1"/>
    <col min="29" max="29" width="7.7109375" style="30" customWidth="1"/>
    <col min="30" max="30" width="7.140625" style="30" customWidth="1"/>
    <col min="31" max="31" width="11.7109375" style="30" customWidth="1"/>
    <col min="32" max="33" width="7.42578125" style="30" customWidth="1"/>
    <col min="34" max="16384" width="9.140625" style="30"/>
  </cols>
  <sheetData>
    <row r="1" spans="1:21" ht="18.75" x14ac:dyDescent="0.25">
      <c r="A1" s="381" t="s">
        <v>229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2"/>
    </row>
    <row r="2" spans="1:21" ht="18.75" x14ac:dyDescent="0.25">
      <c r="A2" s="381" t="s">
        <v>253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2"/>
    </row>
    <row r="3" spans="1:21" ht="15.75" customHeight="1" x14ac:dyDescent="0.25">
      <c r="A3" s="39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8"/>
    </row>
    <row r="4" spans="1:21" ht="41.25" customHeight="1" x14ac:dyDescent="0.25">
      <c r="A4" s="395" t="s">
        <v>230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6"/>
    </row>
    <row r="5" spans="1:21" ht="38.25" customHeight="1" x14ac:dyDescent="0.25">
      <c r="A5" s="395" t="s">
        <v>231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6"/>
    </row>
    <row r="6" spans="1:21" ht="15.75" customHeight="1" x14ac:dyDescent="0.25">
      <c r="A6" s="174"/>
      <c r="B6" s="372"/>
      <c r="C6" s="372"/>
      <c r="D6" s="372"/>
      <c r="E6" s="372"/>
      <c r="F6" s="372"/>
      <c r="G6" s="372"/>
      <c r="H6" s="372"/>
      <c r="I6" s="372"/>
      <c r="J6" s="373"/>
      <c r="K6" s="147"/>
      <c r="L6" s="390" t="s">
        <v>237</v>
      </c>
      <c r="M6" s="391"/>
      <c r="N6" s="391"/>
      <c r="O6" s="391"/>
      <c r="P6" s="391"/>
      <c r="Q6" s="391"/>
      <c r="R6" s="391"/>
      <c r="S6" s="391"/>
      <c r="T6" s="391"/>
      <c r="U6" s="392"/>
    </row>
    <row r="7" spans="1:21" ht="15.75" x14ac:dyDescent="0.25">
      <c r="A7" s="174"/>
      <c r="B7" s="52"/>
      <c r="C7" s="53"/>
      <c r="D7" s="53"/>
      <c r="E7" s="53"/>
      <c r="F7" s="53"/>
      <c r="G7" s="53"/>
      <c r="H7" s="54"/>
      <c r="I7" s="54"/>
      <c r="J7" s="53"/>
      <c r="K7" s="55"/>
      <c r="L7" s="247"/>
      <c r="M7" s="248"/>
      <c r="N7" s="249"/>
      <c r="O7" s="249"/>
      <c r="P7" s="249"/>
      <c r="Q7" s="249"/>
      <c r="R7" s="249"/>
      <c r="S7" s="250"/>
      <c r="T7" s="250"/>
      <c r="U7" s="251"/>
    </row>
    <row r="8" spans="1:21" ht="15.75" customHeight="1" x14ac:dyDescent="0.25">
      <c r="A8" s="374"/>
      <c r="B8" s="374"/>
      <c r="C8" s="376"/>
      <c r="D8" s="377"/>
      <c r="E8" s="377"/>
      <c r="F8" s="378"/>
      <c r="G8" s="374"/>
      <c r="H8" s="379"/>
      <c r="I8" s="379"/>
      <c r="J8" s="374"/>
      <c r="K8" s="393"/>
      <c r="L8" s="399" t="s">
        <v>0</v>
      </c>
      <c r="M8" s="401" t="s">
        <v>1</v>
      </c>
      <c r="N8" s="403" t="s">
        <v>2</v>
      </c>
      <c r="O8" s="403"/>
      <c r="P8" s="403"/>
      <c r="Q8" s="403"/>
      <c r="R8" s="403" t="s">
        <v>3</v>
      </c>
      <c r="S8" s="383" t="s">
        <v>4</v>
      </c>
      <c r="T8" s="383" t="s">
        <v>5</v>
      </c>
      <c r="U8" s="385" t="s">
        <v>6</v>
      </c>
    </row>
    <row r="9" spans="1:21" ht="22.5" x14ac:dyDescent="0.25">
      <c r="A9" s="375"/>
      <c r="B9" s="375"/>
      <c r="C9" s="149"/>
      <c r="D9" s="149"/>
      <c r="E9" s="149"/>
      <c r="F9" s="149"/>
      <c r="G9" s="375"/>
      <c r="H9" s="380"/>
      <c r="I9" s="380"/>
      <c r="J9" s="375"/>
      <c r="K9" s="394"/>
      <c r="L9" s="400"/>
      <c r="M9" s="402"/>
      <c r="N9" s="151" t="s">
        <v>7</v>
      </c>
      <c r="O9" s="151" t="s">
        <v>8</v>
      </c>
      <c r="P9" s="151" t="s">
        <v>9</v>
      </c>
      <c r="Q9" s="151" t="s">
        <v>10</v>
      </c>
      <c r="R9" s="404"/>
      <c r="S9" s="405"/>
      <c r="T9" s="384"/>
      <c r="U9" s="386"/>
    </row>
    <row r="10" spans="1:21" ht="24.95" customHeight="1" thickBot="1" x14ac:dyDescent="0.3">
      <c r="A10" s="387"/>
      <c r="B10" s="388"/>
      <c r="C10" s="388"/>
      <c r="D10" s="388"/>
      <c r="E10" s="388"/>
      <c r="F10" s="388"/>
      <c r="G10" s="388"/>
      <c r="H10" s="388"/>
      <c r="I10" s="388"/>
      <c r="J10" s="389"/>
      <c r="K10" s="148"/>
      <c r="L10" s="363" t="s">
        <v>15</v>
      </c>
      <c r="M10" s="364"/>
      <c r="N10" s="364"/>
      <c r="O10" s="364"/>
      <c r="P10" s="364"/>
      <c r="Q10" s="364"/>
      <c r="R10" s="364"/>
      <c r="S10" s="364"/>
      <c r="T10" s="364"/>
      <c r="U10" s="365"/>
    </row>
    <row r="11" spans="1:21" ht="24.95" customHeight="1" x14ac:dyDescent="0.25">
      <c r="A11" s="61"/>
      <c r="B11" s="62"/>
      <c r="C11" s="76"/>
      <c r="D11" s="39"/>
      <c r="E11" s="39"/>
      <c r="F11" s="76"/>
      <c r="G11" s="40"/>
      <c r="H11" s="76"/>
      <c r="I11" s="60"/>
      <c r="J11" s="60"/>
      <c r="K11" s="60"/>
      <c r="L11" s="215" t="s">
        <v>97</v>
      </c>
      <c r="M11" s="216" t="s">
        <v>17</v>
      </c>
      <c r="N11" s="217">
        <v>2</v>
      </c>
      <c r="O11" s="217">
        <v>0</v>
      </c>
      <c r="P11" s="217">
        <v>0</v>
      </c>
      <c r="Q11" s="218">
        <f>SUM(N11:P11)</f>
        <v>2</v>
      </c>
      <c r="R11" s="217">
        <v>2</v>
      </c>
      <c r="S11" s="217">
        <v>2</v>
      </c>
      <c r="T11" s="219">
        <v>2</v>
      </c>
      <c r="U11" s="220" t="s">
        <v>18</v>
      </c>
    </row>
    <row r="12" spans="1:21" ht="15.75" x14ac:dyDescent="0.25">
      <c r="A12" s="64"/>
      <c r="B12" s="62"/>
      <c r="C12" s="76"/>
      <c r="D12" s="39"/>
      <c r="E12" s="39"/>
      <c r="F12" s="76"/>
      <c r="G12" s="40"/>
      <c r="H12" s="76"/>
      <c r="I12" s="60"/>
      <c r="J12" s="60"/>
      <c r="K12" s="60"/>
      <c r="L12" s="221" t="s">
        <v>98</v>
      </c>
      <c r="M12" s="222" t="s">
        <v>19</v>
      </c>
      <c r="N12" s="223">
        <v>2</v>
      </c>
      <c r="O12" s="223">
        <v>0</v>
      </c>
      <c r="P12" s="223">
        <v>0</v>
      </c>
      <c r="Q12" s="224">
        <f t="shared" ref="Q12" si="0">SUM(N12:P12)</f>
        <v>2</v>
      </c>
      <c r="R12" s="223">
        <v>2</v>
      </c>
      <c r="S12" s="223">
        <v>2</v>
      </c>
      <c r="T12" s="225">
        <v>2</v>
      </c>
      <c r="U12" s="226" t="s">
        <v>18</v>
      </c>
    </row>
    <row r="13" spans="1:21" ht="24.95" customHeight="1" x14ac:dyDescent="0.25">
      <c r="A13" s="330"/>
      <c r="B13" s="331"/>
      <c r="C13" s="332"/>
      <c r="D13" s="333"/>
      <c r="E13" s="333"/>
      <c r="F13" s="332"/>
      <c r="G13" s="334"/>
      <c r="H13" s="332"/>
      <c r="I13" s="335"/>
      <c r="J13" s="335"/>
      <c r="K13" s="70"/>
      <c r="L13" s="323" t="s">
        <v>222</v>
      </c>
      <c r="M13" s="324" t="s">
        <v>20</v>
      </c>
      <c r="N13" s="325">
        <v>3</v>
      </c>
      <c r="O13" s="325">
        <v>1</v>
      </c>
      <c r="P13" s="325">
        <v>0</v>
      </c>
      <c r="Q13" s="326">
        <v>3.5</v>
      </c>
      <c r="R13" s="327">
        <v>3.5</v>
      </c>
      <c r="S13" s="327">
        <v>3.5</v>
      </c>
      <c r="T13" s="328">
        <v>5</v>
      </c>
      <c r="U13" s="329" t="s">
        <v>18</v>
      </c>
    </row>
    <row r="14" spans="1:21" ht="24.95" customHeight="1" thickBot="1" x14ac:dyDescent="0.3">
      <c r="A14" s="65"/>
      <c r="B14" s="62"/>
      <c r="C14" s="76"/>
      <c r="D14" s="39"/>
      <c r="E14" s="39"/>
      <c r="F14" s="76"/>
      <c r="G14" s="40"/>
      <c r="H14" s="76"/>
      <c r="I14" s="60"/>
      <c r="J14" s="60"/>
      <c r="K14" s="60"/>
      <c r="L14" s="221" t="s">
        <v>100</v>
      </c>
      <c r="M14" s="227" t="s">
        <v>21</v>
      </c>
      <c r="N14" s="224">
        <v>3</v>
      </c>
      <c r="O14" s="224">
        <v>0</v>
      </c>
      <c r="P14" s="224">
        <v>0</v>
      </c>
      <c r="Q14" s="224">
        <f t="shared" ref="Q14" si="1">SUM(N14:P14)</f>
        <v>3</v>
      </c>
      <c r="R14" s="224">
        <v>3</v>
      </c>
      <c r="S14" s="224">
        <v>3</v>
      </c>
      <c r="T14" s="228">
        <v>3</v>
      </c>
      <c r="U14" s="258" t="s">
        <v>18</v>
      </c>
    </row>
    <row r="15" spans="1:21" s="17" customFormat="1" ht="24.95" customHeight="1" thickBot="1" x14ac:dyDescent="0.3">
      <c r="A15" s="66"/>
      <c r="B15" s="27"/>
      <c r="C15" s="67"/>
      <c r="D15" s="36"/>
      <c r="E15" s="36"/>
      <c r="F15" s="36"/>
      <c r="G15" s="37"/>
      <c r="H15" s="67"/>
      <c r="I15" s="68"/>
      <c r="J15" s="68"/>
      <c r="K15" s="60"/>
      <c r="L15" s="229" t="s">
        <v>99</v>
      </c>
      <c r="M15" s="230" t="s">
        <v>22</v>
      </c>
      <c r="N15" s="214">
        <v>2</v>
      </c>
      <c r="O15" s="214">
        <v>2</v>
      </c>
      <c r="P15" s="214">
        <v>0</v>
      </c>
      <c r="Q15" s="214">
        <v>4</v>
      </c>
      <c r="R15" s="214">
        <v>3</v>
      </c>
      <c r="S15" s="214">
        <v>3</v>
      </c>
      <c r="T15" s="257">
        <v>7</v>
      </c>
      <c r="U15" s="259" t="s">
        <v>18</v>
      </c>
    </row>
    <row r="16" spans="1:21" ht="24.95" customHeight="1" x14ac:dyDescent="0.25">
      <c r="A16" s="65"/>
      <c r="B16" s="62"/>
      <c r="C16" s="76"/>
      <c r="D16" s="39"/>
      <c r="E16" s="39"/>
      <c r="F16" s="76"/>
      <c r="G16" s="40"/>
      <c r="H16" s="76"/>
      <c r="I16" s="60"/>
      <c r="J16" s="60"/>
      <c r="K16" s="60"/>
      <c r="L16" s="221" t="s">
        <v>101</v>
      </c>
      <c r="M16" s="227" t="s">
        <v>83</v>
      </c>
      <c r="N16" s="224">
        <v>2</v>
      </c>
      <c r="O16" s="224">
        <v>0</v>
      </c>
      <c r="P16" s="224">
        <v>0</v>
      </c>
      <c r="Q16" s="224">
        <f t="shared" ref="Q16:Q17" si="2">SUM(N16:P16)</f>
        <v>2</v>
      </c>
      <c r="R16" s="224">
        <v>2</v>
      </c>
      <c r="S16" s="224">
        <v>2</v>
      </c>
      <c r="T16" s="228">
        <v>3</v>
      </c>
      <c r="U16" s="256" t="s">
        <v>18</v>
      </c>
    </row>
    <row r="17" spans="1:21" ht="24.95" customHeight="1" x14ac:dyDescent="0.25">
      <c r="A17" s="66"/>
      <c r="B17" s="27"/>
      <c r="C17" s="67"/>
      <c r="D17" s="36"/>
      <c r="E17" s="36"/>
      <c r="F17" s="36"/>
      <c r="G17" s="37"/>
      <c r="H17" s="67"/>
      <c r="I17" s="68"/>
      <c r="J17" s="68"/>
      <c r="K17" s="29"/>
      <c r="L17" s="157" t="s">
        <v>102</v>
      </c>
      <c r="M17" s="4" t="s">
        <v>23</v>
      </c>
      <c r="N17" s="1">
        <v>3</v>
      </c>
      <c r="O17" s="1">
        <v>0</v>
      </c>
      <c r="P17" s="1">
        <v>0</v>
      </c>
      <c r="Q17" s="1">
        <f t="shared" si="2"/>
        <v>3</v>
      </c>
      <c r="R17" s="1">
        <v>3</v>
      </c>
      <c r="S17" s="1">
        <v>3</v>
      </c>
      <c r="T17" s="11">
        <v>3</v>
      </c>
      <c r="U17" s="155" t="s">
        <v>18</v>
      </c>
    </row>
    <row r="18" spans="1:21" ht="24.95" customHeight="1" x14ac:dyDescent="0.25">
      <c r="A18" s="65"/>
      <c r="B18" s="59"/>
      <c r="C18" s="39"/>
      <c r="D18" s="39"/>
      <c r="E18" s="39"/>
      <c r="F18" s="39"/>
      <c r="G18" s="40"/>
      <c r="H18" s="39"/>
      <c r="I18" s="60"/>
      <c r="J18" s="60"/>
      <c r="K18" s="40"/>
      <c r="L18" s="157" t="s">
        <v>103</v>
      </c>
      <c r="M18" s="4" t="s">
        <v>24</v>
      </c>
      <c r="N18" s="1">
        <v>3</v>
      </c>
      <c r="O18" s="1">
        <v>0</v>
      </c>
      <c r="P18" s="1">
        <v>0</v>
      </c>
      <c r="Q18" s="1">
        <f>SUM(N18:P18)</f>
        <v>3</v>
      </c>
      <c r="R18" s="1">
        <v>3</v>
      </c>
      <c r="S18" s="1">
        <v>3</v>
      </c>
      <c r="T18" s="11">
        <v>3</v>
      </c>
      <c r="U18" s="155" t="s">
        <v>18</v>
      </c>
    </row>
    <row r="19" spans="1:21" ht="24.95" customHeight="1" x14ac:dyDescent="0.25">
      <c r="A19" s="287"/>
      <c r="B19" s="59"/>
      <c r="C19" s="263"/>
      <c r="D19" s="263"/>
      <c r="E19" s="263"/>
      <c r="F19" s="263"/>
      <c r="G19" s="288"/>
      <c r="H19" s="263"/>
      <c r="I19" s="289"/>
      <c r="J19" s="268"/>
      <c r="K19" s="175"/>
      <c r="L19" s="290"/>
      <c r="M19" s="291" t="s">
        <v>232</v>
      </c>
      <c r="N19" s="263">
        <v>1</v>
      </c>
      <c r="O19" s="263">
        <v>0</v>
      </c>
      <c r="P19" s="263">
        <v>0</v>
      </c>
      <c r="Q19" s="263">
        <v>1</v>
      </c>
      <c r="R19" s="288">
        <v>1</v>
      </c>
      <c r="S19" s="263">
        <v>1</v>
      </c>
      <c r="T19" s="289">
        <v>2</v>
      </c>
      <c r="U19" s="268" t="s">
        <v>238</v>
      </c>
    </row>
    <row r="20" spans="1:21" ht="24.95" customHeight="1" thickBot="1" x14ac:dyDescent="0.3">
      <c r="A20" s="45"/>
      <c r="B20" s="46"/>
      <c r="C20" s="286"/>
      <c r="D20" s="286"/>
      <c r="E20" s="286"/>
      <c r="F20" s="286"/>
      <c r="G20" s="286"/>
      <c r="H20" s="286"/>
      <c r="I20" s="286"/>
      <c r="J20" s="48"/>
      <c r="K20" s="48"/>
      <c r="L20" s="182" t="s">
        <v>16</v>
      </c>
      <c r="M20" s="183"/>
      <c r="N20" s="184">
        <f t="shared" ref="N20:S20" ca="1" si="3">SUM(N11:N58)</f>
        <v>20</v>
      </c>
      <c r="O20" s="184">
        <f t="shared" ca="1" si="3"/>
        <v>3</v>
      </c>
      <c r="P20" s="184">
        <f t="shared" ca="1" si="3"/>
        <v>0</v>
      </c>
      <c r="Q20" s="184">
        <f t="shared" ca="1" si="3"/>
        <v>22.5</v>
      </c>
      <c r="R20" s="231">
        <f t="shared" ca="1" si="3"/>
        <v>21.5</v>
      </c>
      <c r="S20" s="184">
        <f t="shared" ca="1" si="3"/>
        <v>21.5</v>
      </c>
      <c r="T20" s="184">
        <f>SUM(T11:T19)</f>
        <v>30</v>
      </c>
      <c r="U20" s="185"/>
    </row>
    <row r="21" spans="1:21" ht="24.95" customHeight="1" thickBot="1" x14ac:dyDescent="0.3">
      <c r="A21" s="362"/>
      <c r="B21" s="362"/>
      <c r="C21" s="362"/>
      <c r="D21" s="362"/>
      <c r="E21" s="362"/>
      <c r="F21" s="362"/>
      <c r="G21" s="362"/>
      <c r="H21" s="362"/>
      <c r="I21" s="362"/>
      <c r="J21" s="362"/>
      <c r="K21" s="58"/>
      <c r="L21" s="369" t="s">
        <v>12</v>
      </c>
      <c r="M21" s="370"/>
      <c r="N21" s="370"/>
      <c r="O21" s="370"/>
      <c r="P21" s="370"/>
      <c r="Q21" s="370"/>
      <c r="R21" s="370"/>
      <c r="S21" s="370"/>
      <c r="T21" s="370"/>
      <c r="U21" s="371"/>
    </row>
    <row r="22" spans="1:21" ht="24.95" customHeight="1" x14ac:dyDescent="0.25">
      <c r="A22" s="65"/>
      <c r="B22" s="63"/>
      <c r="C22" s="76"/>
      <c r="D22" s="39"/>
      <c r="E22" s="39"/>
      <c r="F22" s="76"/>
      <c r="G22" s="40"/>
      <c r="H22" s="76"/>
      <c r="I22" s="77"/>
      <c r="J22" s="40"/>
      <c r="K22" s="60"/>
      <c r="L22" s="252" t="s">
        <v>104</v>
      </c>
      <c r="M22" s="253" t="s">
        <v>25</v>
      </c>
      <c r="N22" s="254">
        <v>2</v>
      </c>
      <c r="O22" s="254">
        <v>0</v>
      </c>
      <c r="P22" s="254">
        <v>0</v>
      </c>
      <c r="Q22" s="254">
        <f>SUM(N22:P22)</f>
        <v>2</v>
      </c>
      <c r="R22" s="254">
        <v>2</v>
      </c>
      <c r="S22" s="254">
        <v>2</v>
      </c>
      <c r="T22" s="255">
        <v>2</v>
      </c>
      <c r="U22" s="256" t="s">
        <v>18</v>
      </c>
    </row>
    <row r="23" spans="1:21" ht="24.95" customHeight="1" x14ac:dyDescent="0.25">
      <c r="A23" s="65"/>
      <c r="B23" s="62"/>
      <c r="C23" s="76"/>
      <c r="D23" s="39"/>
      <c r="E23" s="39"/>
      <c r="F23" s="76"/>
      <c r="G23" s="40"/>
      <c r="H23" s="76"/>
      <c r="I23" s="77"/>
      <c r="J23" s="40"/>
      <c r="K23" s="60"/>
      <c r="L23" s="232" t="s">
        <v>105</v>
      </c>
      <c r="M23" s="227" t="s">
        <v>26</v>
      </c>
      <c r="N23" s="224">
        <v>2</v>
      </c>
      <c r="O23" s="224">
        <v>0</v>
      </c>
      <c r="P23" s="224">
        <v>0</v>
      </c>
      <c r="Q23" s="224">
        <f t="shared" ref="Q23" si="4">SUM(N23:P23)</f>
        <v>2</v>
      </c>
      <c r="R23" s="224">
        <v>2</v>
      </c>
      <c r="S23" s="224">
        <v>2</v>
      </c>
      <c r="T23" s="228">
        <v>2</v>
      </c>
      <c r="U23" s="226" t="s">
        <v>18</v>
      </c>
    </row>
    <row r="24" spans="1:21" ht="24.95" customHeight="1" x14ac:dyDescent="0.25">
      <c r="A24" s="65"/>
      <c r="B24" s="343"/>
      <c r="C24" s="39"/>
      <c r="D24" s="39"/>
      <c r="E24" s="39"/>
      <c r="F24" s="39"/>
      <c r="G24" s="40"/>
      <c r="H24" s="39"/>
      <c r="I24" s="77"/>
      <c r="J24" s="40"/>
      <c r="K24" s="40"/>
      <c r="L24" s="157" t="s">
        <v>223</v>
      </c>
      <c r="M24" s="4" t="s">
        <v>27</v>
      </c>
      <c r="N24" s="1">
        <v>3</v>
      </c>
      <c r="O24" s="1">
        <v>1</v>
      </c>
      <c r="P24" s="1">
        <v>0</v>
      </c>
      <c r="Q24" s="1">
        <v>3.5</v>
      </c>
      <c r="R24" s="20">
        <v>3.5</v>
      </c>
      <c r="S24" s="20">
        <v>3.5</v>
      </c>
      <c r="T24" s="11">
        <v>5</v>
      </c>
      <c r="U24" s="155" t="s">
        <v>18</v>
      </c>
    </row>
    <row r="25" spans="1:21" ht="24.95" customHeight="1" x14ac:dyDescent="0.25">
      <c r="A25" s="65"/>
      <c r="B25" s="62"/>
      <c r="C25" s="76"/>
      <c r="D25" s="39"/>
      <c r="E25" s="39"/>
      <c r="F25" s="76"/>
      <c r="G25" s="40"/>
      <c r="H25" s="76"/>
      <c r="I25" s="77"/>
      <c r="J25" s="40"/>
      <c r="K25" s="60"/>
      <c r="L25" s="232" t="s">
        <v>106</v>
      </c>
      <c r="M25" s="227" t="s">
        <v>85</v>
      </c>
      <c r="N25" s="224">
        <v>2</v>
      </c>
      <c r="O25" s="224">
        <v>0</v>
      </c>
      <c r="P25" s="224">
        <v>0</v>
      </c>
      <c r="Q25" s="224">
        <f t="shared" ref="Q25:Q28" si="5">SUM(N25:P25)</f>
        <v>2</v>
      </c>
      <c r="R25" s="224">
        <v>2</v>
      </c>
      <c r="S25" s="224">
        <v>2</v>
      </c>
      <c r="T25" s="228">
        <v>3</v>
      </c>
      <c r="U25" s="226" t="s">
        <v>18</v>
      </c>
    </row>
    <row r="26" spans="1:21" ht="24.95" customHeight="1" x14ac:dyDescent="0.25">
      <c r="A26" s="104"/>
      <c r="B26" s="78"/>
      <c r="C26" s="36"/>
      <c r="D26" s="36"/>
      <c r="E26" s="36"/>
      <c r="F26" s="36"/>
      <c r="G26" s="37"/>
      <c r="H26" s="36"/>
      <c r="I26" s="79"/>
      <c r="J26" s="37"/>
      <c r="K26" s="29"/>
      <c r="L26" s="157" t="s">
        <v>107</v>
      </c>
      <c r="M26" s="4" t="s">
        <v>28</v>
      </c>
      <c r="N26" s="1">
        <v>3</v>
      </c>
      <c r="O26" s="1">
        <v>0</v>
      </c>
      <c r="P26" s="1">
        <v>0</v>
      </c>
      <c r="Q26" s="1">
        <f t="shared" si="5"/>
        <v>3</v>
      </c>
      <c r="R26" s="1">
        <v>3</v>
      </c>
      <c r="S26" s="1">
        <v>3</v>
      </c>
      <c r="T26" s="11">
        <v>3</v>
      </c>
      <c r="U26" s="155" t="s">
        <v>18</v>
      </c>
    </row>
    <row r="27" spans="1:21" ht="24.95" customHeight="1" x14ac:dyDescent="0.25">
      <c r="A27" s="104"/>
      <c r="B27" s="78"/>
      <c r="C27" s="36"/>
      <c r="D27" s="36"/>
      <c r="E27" s="36"/>
      <c r="F27" s="36"/>
      <c r="G27" s="37"/>
      <c r="H27" s="36"/>
      <c r="I27" s="79"/>
      <c r="J27" s="37"/>
      <c r="K27" s="83"/>
      <c r="L27" s="164" t="s">
        <v>214</v>
      </c>
      <c r="M27" s="6" t="s">
        <v>29</v>
      </c>
      <c r="N27" s="8">
        <v>2</v>
      </c>
      <c r="O27" s="8">
        <v>0</v>
      </c>
      <c r="P27" s="8">
        <v>0</v>
      </c>
      <c r="Q27" s="8">
        <f t="shared" si="5"/>
        <v>2</v>
      </c>
      <c r="R27" s="8">
        <v>2</v>
      </c>
      <c r="S27" s="8">
        <v>2</v>
      </c>
      <c r="T27" s="9">
        <v>3</v>
      </c>
      <c r="U27" s="165" t="s">
        <v>18</v>
      </c>
    </row>
    <row r="28" spans="1:21" s="17" customFormat="1" ht="24.95" customHeight="1" x14ac:dyDescent="0.25">
      <c r="A28" s="104"/>
      <c r="B28" s="342"/>
      <c r="C28" s="357"/>
      <c r="D28" s="357"/>
      <c r="E28" s="357"/>
      <c r="F28" s="357"/>
      <c r="G28" s="358"/>
      <c r="H28" s="357"/>
      <c r="I28" s="359"/>
      <c r="J28" s="358"/>
      <c r="K28" s="29"/>
      <c r="L28" s="164" t="s">
        <v>108</v>
      </c>
      <c r="M28" s="6" t="s">
        <v>30</v>
      </c>
      <c r="N28" s="8">
        <v>3</v>
      </c>
      <c r="O28" s="8">
        <v>0</v>
      </c>
      <c r="P28" s="8">
        <v>0</v>
      </c>
      <c r="Q28" s="8">
        <f t="shared" si="5"/>
        <v>3</v>
      </c>
      <c r="R28" s="8">
        <v>3</v>
      </c>
      <c r="S28" s="8">
        <v>3</v>
      </c>
      <c r="T28" s="9">
        <v>3</v>
      </c>
      <c r="U28" s="165" t="s">
        <v>18</v>
      </c>
    </row>
    <row r="29" spans="1:21" ht="24.95" customHeight="1" x14ac:dyDescent="0.25">
      <c r="A29" s="104"/>
      <c r="B29" s="78"/>
      <c r="C29" s="36"/>
      <c r="D29" s="36"/>
      <c r="E29" s="36"/>
      <c r="F29" s="36"/>
      <c r="G29" s="37"/>
      <c r="H29" s="36"/>
      <c r="I29" s="79"/>
      <c r="J29" s="37"/>
      <c r="K29" s="83"/>
      <c r="L29" s="313"/>
      <c r="M29" s="313" t="s">
        <v>86</v>
      </c>
      <c r="N29" s="314">
        <v>2</v>
      </c>
      <c r="O29" s="314">
        <v>2</v>
      </c>
      <c r="P29" s="314">
        <v>0</v>
      </c>
      <c r="Q29" s="314">
        <v>4</v>
      </c>
      <c r="R29" s="314">
        <v>3</v>
      </c>
      <c r="S29" s="314">
        <v>3</v>
      </c>
      <c r="T29" s="314">
        <v>5</v>
      </c>
      <c r="U29" s="314" t="s">
        <v>18</v>
      </c>
    </row>
    <row r="30" spans="1:21" s="17" customFormat="1" ht="24.75" customHeight="1" x14ac:dyDescent="0.25">
      <c r="A30" s="87"/>
      <c r="B30" s="88"/>
      <c r="C30" s="89"/>
      <c r="D30" s="89"/>
      <c r="E30" s="89"/>
      <c r="F30" s="89"/>
      <c r="G30" s="90"/>
      <c r="H30" s="72"/>
      <c r="I30" s="91"/>
      <c r="J30" s="91"/>
      <c r="K30" s="60"/>
      <c r="L30" s="232" t="s">
        <v>109</v>
      </c>
      <c r="M30" s="227" t="s">
        <v>31</v>
      </c>
      <c r="N30" s="224">
        <v>2</v>
      </c>
      <c r="O30" s="224">
        <v>0</v>
      </c>
      <c r="P30" s="224">
        <v>0</v>
      </c>
      <c r="Q30" s="224">
        <f t="shared" ref="Q30" si="6">SUM(N30:P30)</f>
        <v>2</v>
      </c>
      <c r="R30" s="224">
        <v>2</v>
      </c>
      <c r="S30" s="224">
        <v>2</v>
      </c>
      <c r="T30" s="228">
        <v>2</v>
      </c>
      <c r="U30" s="226" t="s">
        <v>18</v>
      </c>
    </row>
    <row r="31" spans="1:21" s="17" customFormat="1" ht="24.75" customHeight="1" x14ac:dyDescent="0.25">
      <c r="A31" s="344"/>
      <c r="B31" s="75"/>
      <c r="C31" s="39"/>
      <c r="D31" s="39"/>
      <c r="E31" s="39"/>
      <c r="F31" s="39"/>
      <c r="G31" s="40"/>
      <c r="H31" s="39"/>
      <c r="I31" s="77"/>
      <c r="J31" s="40"/>
      <c r="K31" s="60"/>
      <c r="L31" s="309"/>
      <c r="M31" s="310" t="s">
        <v>247</v>
      </c>
      <c r="N31" s="311">
        <v>1</v>
      </c>
      <c r="O31" s="311">
        <v>0</v>
      </c>
      <c r="P31" s="311">
        <v>0</v>
      </c>
      <c r="Q31" s="311">
        <f>SUM(N31:P31)</f>
        <v>1</v>
      </c>
      <c r="R31" s="311">
        <v>1</v>
      </c>
      <c r="S31" s="311">
        <v>1</v>
      </c>
      <c r="T31" s="312">
        <v>2</v>
      </c>
      <c r="U31" s="300" t="s">
        <v>18</v>
      </c>
    </row>
    <row r="32" spans="1:21" s="15" customFormat="1" ht="24.95" customHeight="1" x14ac:dyDescent="0.25">
      <c r="A32" s="45"/>
      <c r="B32" s="46"/>
      <c r="C32" s="74"/>
      <c r="D32" s="74"/>
      <c r="E32" s="74"/>
      <c r="F32" s="74"/>
      <c r="G32" s="74"/>
      <c r="H32" s="74"/>
      <c r="I32" s="74"/>
      <c r="J32" s="47"/>
      <c r="K32" s="48"/>
      <c r="L32" s="182" t="s">
        <v>16</v>
      </c>
      <c r="M32" s="183"/>
      <c r="N32" s="184">
        <f t="shared" ref="N32:S32" ca="1" si="7">SUM(N21:N68)</f>
        <v>21</v>
      </c>
      <c r="O32" s="184">
        <f t="shared" ca="1" si="7"/>
        <v>3</v>
      </c>
      <c r="P32" s="184">
        <f t="shared" ca="1" si="7"/>
        <v>0</v>
      </c>
      <c r="Q32" s="184">
        <f t="shared" ca="1" si="7"/>
        <v>23.5</v>
      </c>
      <c r="R32" s="184">
        <f t="shared" ca="1" si="7"/>
        <v>22.5</v>
      </c>
      <c r="S32" s="184">
        <f t="shared" ca="1" si="7"/>
        <v>22.5</v>
      </c>
      <c r="T32" s="184">
        <f>SUM(T22:T31)</f>
        <v>30</v>
      </c>
      <c r="U32" s="185"/>
    </row>
    <row r="33" spans="1:21" ht="24.95" customHeight="1" x14ac:dyDescent="0.25">
      <c r="A33" s="366"/>
      <c r="B33" s="367"/>
      <c r="C33" s="367"/>
      <c r="D33" s="367"/>
      <c r="E33" s="367"/>
      <c r="F33" s="367"/>
      <c r="G33" s="367"/>
      <c r="H33" s="367"/>
      <c r="I33" s="367"/>
      <c r="J33" s="368"/>
      <c r="K33" s="58"/>
      <c r="L33" s="363" t="s">
        <v>13</v>
      </c>
      <c r="M33" s="364"/>
      <c r="N33" s="364"/>
      <c r="O33" s="364"/>
      <c r="P33" s="364"/>
      <c r="Q33" s="364"/>
      <c r="R33" s="364"/>
      <c r="S33" s="364"/>
      <c r="T33" s="364"/>
      <c r="U33" s="365"/>
    </row>
    <row r="34" spans="1:21" ht="24.95" customHeight="1" x14ac:dyDescent="0.25">
      <c r="A34" s="104"/>
      <c r="B34" s="78"/>
      <c r="C34" s="36"/>
      <c r="D34" s="36"/>
      <c r="E34" s="36"/>
      <c r="F34" s="36"/>
      <c r="G34" s="37"/>
      <c r="H34" s="36"/>
      <c r="I34" s="37"/>
      <c r="J34" s="37"/>
      <c r="K34" s="29"/>
      <c r="L34" s="157" t="s">
        <v>224</v>
      </c>
      <c r="M34" s="4" t="s">
        <v>32</v>
      </c>
      <c r="N34" s="1">
        <v>2</v>
      </c>
      <c r="O34" s="1">
        <v>1</v>
      </c>
      <c r="P34" s="1">
        <v>0</v>
      </c>
      <c r="Q34" s="1">
        <f t="shared" ref="Q34:Q39" si="8">SUM(N34:P34)</f>
        <v>3</v>
      </c>
      <c r="R34" s="20">
        <v>2.5</v>
      </c>
      <c r="S34" s="20">
        <v>2.5</v>
      </c>
      <c r="T34" s="11">
        <v>3</v>
      </c>
      <c r="U34" s="155" t="s">
        <v>18</v>
      </c>
    </row>
    <row r="35" spans="1:21" s="31" customFormat="1" ht="24.95" customHeight="1" x14ac:dyDescent="0.2">
      <c r="A35" s="104"/>
      <c r="B35" s="78"/>
      <c r="C35" s="36"/>
      <c r="D35" s="36"/>
      <c r="E35" s="36"/>
      <c r="F35" s="36"/>
      <c r="G35" s="37"/>
      <c r="H35" s="36"/>
      <c r="I35" s="37"/>
      <c r="J35" s="37"/>
      <c r="K35" s="29"/>
      <c r="L35" s="157" t="s">
        <v>110</v>
      </c>
      <c r="M35" s="4" t="s">
        <v>33</v>
      </c>
      <c r="N35" s="1">
        <v>2</v>
      </c>
      <c r="O35" s="1">
        <v>2</v>
      </c>
      <c r="P35" s="1">
        <v>0</v>
      </c>
      <c r="Q35" s="1">
        <f t="shared" si="8"/>
        <v>4</v>
      </c>
      <c r="R35" s="1">
        <v>3</v>
      </c>
      <c r="S35" s="1">
        <v>3</v>
      </c>
      <c r="T35" s="11">
        <v>6</v>
      </c>
      <c r="U35" s="155" t="s">
        <v>18</v>
      </c>
    </row>
    <row r="36" spans="1:21" ht="24.95" customHeight="1" x14ac:dyDescent="0.25">
      <c r="A36" s="104"/>
      <c r="B36" s="78"/>
      <c r="C36" s="36"/>
      <c r="D36" s="36"/>
      <c r="E36" s="36"/>
      <c r="F36" s="36"/>
      <c r="G36" s="37"/>
      <c r="H36" s="36"/>
      <c r="I36" s="37"/>
      <c r="J36" s="37"/>
      <c r="K36" s="29"/>
      <c r="L36" s="157" t="s">
        <v>225</v>
      </c>
      <c r="M36" s="4" t="s">
        <v>34</v>
      </c>
      <c r="N36" s="1">
        <v>3</v>
      </c>
      <c r="O36" s="1">
        <v>1</v>
      </c>
      <c r="P36" s="1">
        <v>0</v>
      </c>
      <c r="Q36" s="1">
        <f t="shared" si="8"/>
        <v>4</v>
      </c>
      <c r="R36" s="20">
        <v>3.5</v>
      </c>
      <c r="S36" s="20">
        <v>3.5</v>
      </c>
      <c r="T36" s="11">
        <v>4</v>
      </c>
      <c r="U36" s="155" t="s">
        <v>18</v>
      </c>
    </row>
    <row r="37" spans="1:21" ht="24.95" customHeight="1" x14ac:dyDescent="0.25">
      <c r="A37" s="104"/>
      <c r="B37" s="78"/>
      <c r="C37" s="36"/>
      <c r="D37" s="36"/>
      <c r="E37" s="36"/>
      <c r="F37" s="36"/>
      <c r="G37" s="37"/>
      <c r="H37" s="36"/>
      <c r="I37" s="37"/>
      <c r="J37" s="37"/>
      <c r="K37" s="83"/>
      <c r="L37" s="164" t="s">
        <v>215</v>
      </c>
      <c r="M37" s="6" t="s">
        <v>35</v>
      </c>
      <c r="N37" s="8">
        <v>2</v>
      </c>
      <c r="O37" s="8">
        <v>0</v>
      </c>
      <c r="P37" s="8">
        <v>0</v>
      </c>
      <c r="Q37" s="8">
        <f t="shared" si="8"/>
        <v>2</v>
      </c>
      <c r="R37" s="8">
        <v>2</v>
      </c>
      <c r="S37" s="8">
        <v>2</v>
      </c>
      <c r="T37" s="9">
        <v>2</v>
      </c>
      <c r="U37" s="165" t="s">
        <v>18</v>
      </c>
    </row>
    <row r="38" spans="1:21" ht="24.95" customHeight="1" x14ac:dyDescent="0.25">
      <c r="A38" s="104"/>
      <c r="B38" s="78"/>
      <c r="C38" s="36"/>
      <c r="D38" s="36"/>
      <c r="E38" s="36"/>
      <c r="F38" s="36"/>
      <c r="G38" s="37"/>
      <c r="H38" s="36"/>
      <c r="I38" s="37"/>
      <c r="J38" s="37"/>
      <c r="K38" s="29"/>
      <c r="L38" s="157" t="s">
        <v>111</v>
      </c>
      <c r="M38" s="4" t="s">
        <v>36</v>
      </c>
      <c r="N38" s="1">
        <v>4</v>
      </c>
      <c r="O38" s="1">
        <v>0</v>
      </c>
      <c r="P38" s="1">
        <v>0</v>
      </c>
      <c r="Q38" s="1">
        <f t="shared" si="8"/>
        <v>4</v>
      </c>
      <c r="R38" s="1">
        <v>4</v>
      </c>
      <c r="S38" s="1">
        <v>4</v>
      </c>
      <c r="T38" s="11">
        <v>7</v>
      </c>
      <c r="U38" s="155" t="s">
        <v>18</v>
      </c>
    </row>
    <row r="39" spans="1:21" s="17" customFormat="1" ht="24.95" customHeight="1" x14ac:dyDescent="0.25">
      <c r="A39" s="104"/>
      <c r="B39" s="78"/>
      <c r="C39" s="36"/>
      <c r="D39" s="36"/>
      <c r="E39" s="36"/>
      <c r="F39" s="36"/>
      <c r="G39" s="37"/>
      <c r="H39" s="36"/>
      <c r="I39" s="37"/>
      <c r="J39" s="37"/>
      <c r="K39" s="60"/>
      <c r="L39" s="232" t="s">
        <v>112</v>
      </c>
      <c r="M39" s="227" t="s">
        <v>37</v>
      </c>
      <c r="N39" s="224">
        <v>2</v>
      </c>
      <c r="O39" s="224">
        <v>0</v>
      </c>
      <c r="P39" s="224">
        <v>0</v>
      </c>
      <c r="Q39" s="224">
        <f t="shared" si="8"/>
        <v>2</v>
      </c>
      <c r="R39" s="224">
        <v>2</v>
      </c>
      <c r="S39" s="224">
        <v>2</v>
      </c>
      <c r="T39" s="228">
        <v>2</v>
      </c>
      <c r="U39" s="226" t="s">
        <v>18</v>
      </c>
    </row>
    <row r="40" spans="1:21" ht="24.95" customHeight="1" x14ac:dyDescent="0.25">
      <c r="A40" s="347"/>
      <c r="B40" s="78"/>
      <c r="C40" s="36"/>
      <c r="D40" s="36"/>
      <c r="E40" s="36"/>
      <c r="F40" s="36"/>
      <c r="G40" s="37"/>
      <c r="H40" s="36"/>
      <c r="I40" s="37"/>
      <c r="J40" s="37"/>
      <c r="K40" s="44"/>
      <c r="L40" s="166"/>
      <c r="M40" s="158" t="s">
        <v>88</v>
      </c>
      <c r="N40" s="10"/>
      <c r="O40" s="10"/>
      <c r="P40" s="10"/>
      <c r="Q40" s="10"/>
      <c r="R40" s="10"/>
      <c r="S40" s="10"/>
      <c r="T40" s="10">
        <v>6</v>
      </c>
      <c r="U40" s="159" t="s">
        <v>48</v>
      </c>
    </row>
    <row r="41" spans="1:21" ht="24.95" customHeight="1" x14ac:dyDescent="0.25">
      <c r="A41" s="347"/>
      <c r="B41" s="342"/>
      <c r="C41" s="357"/>
      <c r="D41" s="357"/>
      <c r="E41" s="357"/>
      <c r="F41" s="357"/>
      <c r="G41" s="358"/>
      <c r="H41" s="357"/>
      <c r="I41" s="358"/>
      <c r="J41" s="358"/>
      <c r="K41" s="44"/>
      <c r="L41" s="160"/>
      <c r="M41" s="345"/>
      <c r="N41" s="346"/>
      <c r="O41" s="346"/>
      <c r="P41" s="346"/>
      <c r="Q41" s="346"/>
      <c r="R41" s="346"/>
      <c r="S41" s="346"/>
      <c r="T41" s="346"/>
      <c r="U41" s="181"/>
    </row>
    <row r="42" spans="1:21" ht="24.95" customHeight="1" x14ac:dyDescent="0.25">
      <c r="A42" s="45"/>
      <c r="B42" s="46"/>
      <c r="C42" s="74"/>
      <c r="D42" s="74"/>
      <c r="E42" s="74"/>
      <c r="F42" s="74"/>
      <c r="G42" s="74"/>
      <c r="H42" s="74"/>
      <c r="I42" s="74"/>
      <c r="J42" s="47"/>
      <c r="K42" s="48"/>
      <c r="L42" s="160" t="s">
        <v>16</v>
      </c>
      <c r="M42" s="161"/>
      <c r="N42" s="162">
        <f t="shared" ref="N42:T42" si="9">SUM(N34:N40)</f>
        <v>15</v>
      </c>
      <c r="O42" s="162">
        <f t="shared" si="9"/>
        <v>4</v>
      </c>
      <c r="P42" s="162">
        <f t="shared" si="9"/>
        <v>0</v>
      </c>
      <c r="Q42" s="162">
        <f t="shared" si="9"/>
        <v>19</v>
      </c>
      <c r="R42" s="162">
        <f t="shared" si="9"/>
        <v>17</v>
      </c>
      <c r="S42" s="162">
        <f t="shared" si="9"/>
        <v>17</v>
      </c>
      <c r="T42" s="162">
        <f t="shared" si="9"/>
        <v>30</v>
      </c>
      <c r="U42" s="163"/>
    </row>
    <row r="43" spans="1:21" ht="24.95" customHeight="1" x14ac:dyDescent="0.25">
      <c r="A43" s="362"/>
      <c r="B43" s="362"/>
      <c r="C43" s="362"/>
      <c r="D43" s="362"/>
      <c r="E43" s="362"/>
      <c r="F43" s="362"/>
      <c r="G43" s="362"/>
      <c r="H43" s="362"/>
      <c r="I43" s="362"/>
      <c r="J43" s="362"/>
      <c r="K43" s="58"/>
      <c r="L43" s="363" t="s">
        <v>14</v>
      </c>
      <c r="M43" s="364"/>
      <c r="N43" s="364"/>
      <c r="O43" s="364"/>
      <c r="P43" s="364"/>
      <c r="Q43" s="364"/>
      <c r="R43" s="364"/>
      <c r="S43" s="364"/>
      <c r="T43" s="364"/>
      <c r="U43" s="365"/>
    </row>
    <row r="44" spans="1:21" ht="24.95" customHeight="1" x14ac:dyDescent="0.25">
      <c r="A44" s="104"/>
      <c r="B44" s="78"/>
      <c r="C44" s="36"/>
      <c r="D44" s="36"/>
      <c r="E44" s="36"/>
      <c r="F44" s="36"/>
      <c r="G44" s="37"/>
      <c r="H44" s="36"/>
      <c r="I44" s="37"/>
      <c r="J44" s="37"/>
      <c r="K44" s="29"/>
      <c r="L44" s="157" t="s">
        <v>113</v>
      </c>
      <c r="M44" s="4" t="s">
        <v>38</v>
      </c>
      <c r="N44" s="1">
        <v>4</v>
      </c>
      <c r="O44" s="1">
        <v>0</v>
      </c>
      <c r="P44" s="1">
        <v>0</v>
      </c>
      <c r="Q44" s="3">
        <f>SUM(N44:P44)</f>
        <v>4</v>
      </c>
      <c r="R44" s="1">
        <v>4</v>
      </c>
      <c r="S44" s="1">
        <v>4</v>
      </c>
      <c r="T44" s="11">
        <v>8</v>
      </c>
      <c r="U44" s="155" t="s">
        <v>18</v>
      </c>
    </row>
    <row r="45" spans="1:21" s="31" customFormat="1" ht="24.95" customHeight="1" x14ac:dyDescent="0.2">
      <c r="A45" s="104"/>
      <c r="B45" s="84"/>
      <c r="C45" s="36"/>
      <c r="D45" s="36"/>
      <c r="E45" s="36"/>
      <c r="F45" s="36"/>
      <c r="G45" s="37"/>
      <c r="H45" s="36"/>
      <c r="I45" s="37"/>
      <c r="J45" s="37"/>
      <c r="K45" s="83"/>
      <c r="L45" s="164" t="s">
        <v>216</v>
      </c>
      <c r="M45" s="6" t="s">
        <v>89</v>
      </c>
      <c r="N45" s="7">
        <v>3</v>
      </c>
      <c r="O45" s="7">
        <v>0</v>
      </c>
      <c r="P45" s="7">
        <v>1</v>
      </c>
      <c r="Q45" s="7">
        <f>SUM(N45:P45)</f>
        <v>4</v>
      </c>
      <c r="R45" s="7">
        <v>3.5</v>
      </c>
      <c r="S45" s="7">
        <v>3.5</v>
      </c>
      <c r="T45" s="7">
        <v>4</v>
      </c>
      <c r="U45" s="165" t="s">
        <v>18</v>
      </c>
    </row>
    <row r="46" spans="1:21" ht="24.95" customHeight="1" x14ac:dyDescent="0.25">
      <c r="A46" s="104"/>
      <c r="B46" s="78"/>
      <c r="C46" s="36"/>
      <c r="D46" s="36"/>
      <c r="E46" s="36"/>
      <c r="F46" s="36"/>
      <c r="G46" s="37"/>
      <c r="H46" s="36"/>
      <c r="I46" s="37"/>
      <c r="J46" s="37"/>
      <c r="K46" s="29"/>
      <c r="L46" s="157" t="s">
        <v>226</v>
      </c>
      <c r="M46" s="4" t="s">
        <v>40</v>
      </c>
      <c r="N46" s="1">
        <v>3</v>
      </c>
      <c r="O46" s="1">
        <v>1</v>
      </c>
      <c r="P46" s="1">
        <v>0</v>
      </c>
      <c r="Q46" s="3">
        <f>SUM(N46:P46)</f>
        <v>4</v>
      </c>
      <c r="R46" s="20">
        <v>3.5</v>
      </c>
      <c r="S46" s="20">
        <v>3.5</v>
      </c>
      <c r="T46" s="11">
        <v>5</v>
      </c>
      <c r="U46" s="155" t="s">
        <v>18</v>
      </c>
    </row>
    <row r="47" spans="1:21" s="17" customFormat="1" ht="24.95" customHeight="1" x14ac:dyDescent="0.25">
      <c r="A47" s="104"/>
      <c r="B47" s="78"/>
      <c r="C47" s="36"/>
      <c r="D47" s="36"/>
      <c r="E47" s="142"/>
      <c r="F47" s="36"/>
      <c r="G47" s="37"/>
      <c r="H47" s="36"/>
      <c r="I47" s="37"/>
      <c r="J47" s="37"/>
      <c r="K47" s="29"/>
      <c r="L47" s="157" t="s">
        <v>114</v>
      </c>
      <c r="M47" s="4" t="s">
        <v>90</v>
      </c>
      <c r="N47" s="1">
        <v>2</v>
      </c>
      <c r="O47" s="1">
        <v>0</v>
      </c>
      <c r="P47" s="1">
        <v>2</v>
      </c>
      <c r="Q47" s="3">
        <f>SUM(N47:P47)</f>
        <v>4</v>
      </c>
      <c r="R47" s="20">
        <v>3</v>
      </c>
      <c r="S47" s="20">
        <v>3</v>
      </c>
      <c r="T47" s="11">
        <v>5</v>
      </c>
      <c r="U47" s="155" t="s">
        <v>18</v>
      </c>
    </row>
    <row r="48" spans="1:21" ht="24.95" customHeight="1" x14ac:dyDescent="0.25">
      <c r="A48" s="104"/>
      <c r="B48" s="78"/>
      <c r="C48" s="36"/>
      <c r="D48" s="36"/>
      <c r="E48" s="36"/>
      <c r="F48" s="36"/>
      <c r="G48" s="37"/>
      <c r="H48" s="36"/>
      <c r="I48" s="37"/>
      <c r="J48" s="37"/>
      <c r="K48" s="29"/>
      <c r="L48" s="157" t="s">
        <v>115</v>
      </c>
      <c r="M48" s="4" t="s">
        <v>91</v>
      </c>
      <c r="N48" s="1">
        <v>3</v>
      </c>
      <c r="O48" s="1">
        <v>0</v>
      </c>
      <c r="P48" s="1">
        <v>0</v>
      </c>
      <c r="Q48" s="3">
        <f>SUM(N48:P48)</f>
        <v>3</v>
      </c>
      <c r="R48" s="1">
        <v>3</v>
      </c>
      <c r="S48" s="1">
        <v>3</v>
      </c>
      <c r="T48" s="11">
        <v>5</v>
      </c>
      <c r="U48" s="155" t="s">
        <v>18</v>
      </c>
    </row>
    <row r="49" spans="1:21" ht="24.95" customHeight="1" x14ac:dyDescent="0.25">
      <c r="A49" s="104"/>
      <c r="B49" s="78"/>
      <c r="C49" s="36"/>
      <c r="D49" s="36"/>
      <c r="E49" s="36"/>
      <c r="F49" s="36"/>
      <c r="G49" s="37"/>
      <c r="H49" s="36"/>
      <c r="I49" s="37"/>
      <c r="J49" s="37"/>
      <c r="K49" s="2"/>
      <c r="L49" s="166"/>
      <c r="M49" s="167" t="s">
        <v>92</v>
      </c>
      <c r="N49" s="79"/>
      <c r="O49" s="79"/>
      <c r="P49" s="79"/>
      <c r="Q49" s="79"/>
      <c r="R49" s="79"/>
      <c r="S49" s="79"/>
      <c r="T49" s="3">
        <v>3</v>
      </c>
      <c r="U49" s="168" t="s">
        <v>48</v>
      </c>
    </row>
    <row r="50" spans="1:21" ht="24.95" customHeight="1" x14ac:dyDescent="0.25">
      <c r="A50" s="65"/>
      <c r="B50" s="75"/>
      <c r="C50" s="39"/>
      <c r="D50" s="39"/>
      <c r="E50" s="39"/>
      <c r="F50" s="39"/>
      <c r="G50" s="40"/>
      <c r="H50" s="39"/>
      <c r="I50" s="40"/>
      <c r="J50" s="40"/>
      <c r="K50" s="77"/>
      <c r="L50" s="160"/>
      <c r="M50" s="237"/>
      <c r="N50" s="238"/>
      <c r="O50" s="238"/>
      <c r="P50" s="238"/>
      <c r="Q50" s="238"/>
      <c r="R50" s="238"/>
      <c r="S50" s="238"/>
      <c r="T50" s="179"/>
      <c r="U50" s="239"/>
    </row>
    <row r="51" spans="1:21" ht="24.95" customHeight="1" x14ac:dyDescent="0.25">
      <c r="A51" s="79"/>
      <c r="B51" s="78"/>
      <c r="C51" s="36"/>
      <c r="D51" s="36"/>
      <c r="E51" s="36"/>
      <c r="F51" s="36"/>
      <c r="G51" s="37"/>
      <c r="H51" s="36"/>
      <c r="I51" s="37"/>
      <c r="J51" s="37"/>
      <c r="K51" s="44"/>
      <c r="L51" s="160"/>
      <c r="M51" s="237"/>
      <c r="N51" s="238"/>
      <c r="O51" s="238"/>
      <c r="P51" s="238"/>
      <c r="Q51" s="238"/>
      <c r="R51" s="238"/>
      <c r="S51" s="238"/>
      <c r="T51" s="179"/>
      <c r="U51" s="239"/>
    </row>
    <row r="52" spans="1:21" ht="24.95" customHeight="1" x14ac:dyDescent="0.25">
      <c r="A52" s="79"/>
      <c r="B52" s="342"/>
      <c r="C52" s="357"/>
      <c r="D52" s="357"/>
      <c r="E52" s="357"/>
      <c r="F52" s="357"/>
      <c r="G52" s="358"/>
      <c r="H52" s="357"/>
      <c r="I52" s="358"/>
      <c r="J52" s="358"/>
      <c r="K52" s="44"/>
      <c r="L52" s="160"/>
      <c r="M52" s="237"/>
      <c r="N52" s="238"/>
      <c r="O52" s="238"/>
      <c r="P52" s="238"/>
      <c r="Q52" s="238"/>
      <c r="R52" s="238"/>
      <c r="S52" s="238"/>
      <c r="T52" s="179"/>
      <c r="U52" s="239"/>
    </row>
    <row r="53" spans="1:21" ht="24.95" customHeight="1" x14ac:dyDescent="0.25">
      <c r="A53" s="45"/>
      <c r="B53" s="96"/>
      <c r="C53" s="97"/>
      <c r="D53" s="97"/>
      <c r="E53" s="97"/>
      <c r="F53" s="97"/>
      <c r="G53" s="97"/>
      <c r="H53" s="97"/>
      <c r="I53" s="97"/>
      <c r="J53" s="49"/>
      <c r="K53" s="95"/>
      <c r="L53" s="182" t="s">
        <v>16</v>
      </c>
      <c r="M53" s="183"/>
      <c r="N53" s="184">
        <f t="shared" ref="N53:T53" si="10">SUM(N44:N49)</f>
        <v>15</v>
      </c>
      <c r="O53" s="184">
        <f t="shared" si="10"/>
        <v>1</v>
      </c>
      <c r="P53" s="184">
        <f t="shared" si="10"/>
        <v>3</v>
      </c>
      <c r="Q53" s="184">
        <f t="shared" si="10"/>
        <v>19</v>
      </c>
      <c r="R53" s="184">
        <f t="shared" si="10"/>
        <v>17</v>
      </c>
      <c r="S53" s="184">
        <f t="shared" si="10"/>
        <v>17</v>
      </c>
      <c r="T53" s="184">
        <f t="shared" si="10"/>
        <v>30</v>
      </c>
      <c r="U53" s="240"/>
    </row>
    <row r="54" spans="1:21" ht="24.95" customHeight="1" x14ac:dyDescent="0.25">
      <c r="A54" s="362"/>
      <c r="B54" s="362"/>
      <c r="C54" s="362"/>
      <c r="D54" s="362"/>
      <c r="E54" s="362"/>
      <c r="F54" s="362"/>
      <c r="G54" s="362"/>
      <c r="H54" s="362"/>
      <c r="I54" s="362"/>
      <c r="J54" s="362"/>
      <c r="K54" s="58"/>
      <c r="L54" s="363" t="s">
        <v>41</v>
      </c>
      <c r="M54" s="364"/>
      <c r="N54" s="364"/>
      <c r="O54" s="364"/>
      <c r="P54" s="364"/>
      <c r="Q54" s="364"/>
      <c r="R54" s="364"/>
      <c r="S54" s="364"/>
      <c r="T54" s="364"/>
      <c r="U54" s="365"/>
    </row>
    <row r="55" spans="1:21" s="15" customFormat="1" ht="24.95" customHeight="1" x14ac:dyDescent="0.25">
      <c r="A55" s="98"/>
      <c r="B55" s="93"/>
      <c r="C55" s="92"/>
      <c r="D55" s="38"/>
      <c r="E55" s="43"/>
      <c r="F55" s="38"/>
      <c r="G55" s="43"/>
      <c r="H55" s="92"/>
      <c r="I55" s="99"/>
      <c r="J55" s="29"/>
      <c r="K55" s="41"/>
      <c r="L55" s="164" t="s">
        <v>116</v>
      </c>
      <c r="M55" s="169" t="s">
        <v>45</v>
      </c>
      <c r="N55" s="170">
        <v>2</v>
      </c>
      <c r="O55" s="170">
        <v>2</v>
      </c>
      <c r="P55" s="170">
        <v>0</v>
      </c>
      <c r="Q55" s="5">
        <f t="shared" ref="Q55:Q60" si="11">SUM(N55:P55)</f>
        <v>4</v>
      </c>
      <c r="R55" s="170">
        <v>3</v>
      </c>
      <c r="S55" s="170">
        <v>3</v>
      </c>
      <c r="T55" s="171">
        <v>6</v>
      </c>
      <c r="U55" s="233" t="s">
        <v>18</v>
      </c>
    </row>
    <row r="56" spans="1:21" ht="24.95" customHeight="1" x14ac:dyDescent="0.25">
      <c r="A56" s="100"/>
      <c r="B56" s="78"/>
      <c r="C56" s="67"/>
      <c r="D56" s="36"/>
      <c r="E56" s="35"/>
      <c r="F56" s="36"/>
      <c r="G56" s="35"/>
      <c r="H56" s="67"/>
      <c r="I56" s="101"/>
      <c r="J56" s="37"/>
      <c r="K56" s="41"/>
      <c r="L56" s="164" t="s">
        <v>117</v>
      </c>
      <c r="M56" s="169" t="s">
        <v>46</v>
      </c>
      <c r="N56" s="170">
        <v>4</v>
      </c>
      <c r="O56" s="170">
        <v>0</v>
      </c>
      <c r="P56" s="170">
        <v>0</v>
      </c>
      <c r="Q56" s="5">
        <f t="shared" si="11"/>
        <v>4</v>
      </c>
      <c r="R56" s="170">
        <v>4</v>
      </c>
      <c r="S56" s="170">
        <v>4</v>
      </c>
      <c r="T56" s="171">
        <v>7</v>
      </c>
      <c r="U56" s="233" t="s">
        <v>18</v>
      </c>
    </row>
    <row r="57" spans="1:21" s="31" customFormat="1" ht="24.95" customHeight="1" x14ac:dyDescent="0.25">
      <c r="A57" s="132"/>
      <c r="B57" s="133"/>
      <c r="C57" s="134"/>
      <c r="D57" s="135"/>
      <c r="E57" s="136"/>
      <c r="F57" s="134"/>
      <c r="G57" s="136"/>
      <c r="H57" s="134"/>
      <c r="I57" s="137"/>
      <c r="J57" s="138"/>
      <c r="K57" s="103"/>
      <c r="L57" s="164" t="s">
        <v>217</v>
      </c>
      <c r="M57" s="169" t="s">
        <v>47</v>
      </c>
      <c r="N57" s="170">
        <v>2</v>
      </c>
      <c r="O57" s="170">
        <v>0</v>
      </c>
      <c r="P57" s="170">
        <v>0</v>
      </c>
      <c r="Q57" s="5">
        <f t="shared" si="11"/>
        <v>2</v>
      </c>
      <c r="R57" s="170">
        <v>2</v>
      </c>
      <c r="S57" s="170">
        <v>2</v>
      </c>
      <c r="T57" s="171">
        <v>6</v>
      </c>
      <c r="U57" s="233" t="s">
        <v>18</v>
      </c>
    </row>
    <row r="58" spans="1:21" ht="24.95" customHeight="1" x14ac:dyDescent="0.25">
      <c r="A58" s="262"/>
      <c r="B58" s="348"/>
      <c r="C58" s="263"/>
      <c r="D58" s="263"/>
      <c r="E58" s="264"/>
      <c r="F58" s="263"/>
      <c r="G58" s="265"/>
      <c r="H58" s="266"/>
      <c r="I58" s="267"/>
      <c r="J58" s="268"/>
      <c r="K58" s="42"/>
      <c r="L58" s="269"/>
      <c r="M58" s="270" t="s">
        <v>84</v>
      </c>
      <c r="N58" s="271"/>
      <c r="O58" s="271"/>
      <c r="P58" s="271"/>
      <c r="Q58" s="271"/>
      <c r="R58" s="271"/>
      <c r="S58" s="271"/>
      <c r="T58" s="271">
        <v>3</v>
      </c>
      <c r="U58" s="272" t="s">
        <v>48</v>
      </c>
    </row>
    <row r="59" spans="1:21" ht="24.95" customHeight="1" x14ac:dyDescent="0.25">
      <c r="A59" s="100"/>
      <c r="B59" s="78"/>
      <c r="C59" s="67"/>
      <c r="D59" s="36"/>
      <c r="E59" s="35"/>
      <c r="F59" s="36"/>
      <c r="G59" s="35"/>
      <c r="H59" s="67"/>
      <c r="I59" s="101"/>
      <c r="J59" s="37"/>
      <c r="K59" s="41"/>
      <c r="L59" s="234"/>
      <c r="M59" s="235" t="s">
        <v>93</v>
      </c>
      <c r="N59" s="170">
        <v>3</v>
      </c>
      <c r="O59" s="170">
        <v>0</v>
      </c>
      <c r="P59" s="170">
        <v>0</v>
      </c>
      <c r="Q59" s="5">
        <f t="shared" si="11"/>
        <v>3</v>
      </c>
      <c r="R59" s="170">
        <v>3</v>
      </c>
      <c r="S59" s="170">
        <v>3</v>
      </c>
      <c r="T59" s="171">
        <v>4</v>
      </c>
      <c r="U59" s="233" t="s">
        <v>48</v>
      </c>
    </row>
    <row r="60" spans="1:21" s="17" customFormat="1" ht="24.95" customHeight="1" x14ac:dyDescent="0.25">
      <c r="A60" s="139"/>
      <c r="B60" s="140"/>
      <c r="C60" s="141"/>
      <c r="D60" s="142"/>
      <c r="E60" s="143"/>
      <c r="F60" s="141"/>
      <c r="G60" s="143"/>
      <c r="H60" s="141"/>
      <c r="I60" s="144"/>
      <c r="J60" s="145"/>
      <c r="K60" s="41"/>
      <c r="L60" s="236"/>
      <c r="M60" s="235" t="s">
        <v>93</v>
      </c>
      <c r="N60" s="170">
        <v>3</v>
      </c>
      <c r="O60" s="170">
        <v>0</v>
      </c>
      <c r="P60" s="170">
        <v>0</v>
      </c>
      <c r="Q60" s="5">
        <f t="shared" si="11"/>
        <v>3</v>
      </c>
      <c r="R60" s="170">
        <v>3</v>
      </c>
      <c r="S60" s="170">
        <v>3</v>
      </c>
      <c r="T60" s="171">
        <v>4</v>
      </c>
      <c r="U60" s="233" t="s">
        <v>48</v>
      </c>
    </row>
    <row r="61" spans="1:21" ht="24.95" customHeight="1" x14ac:dyDescent="0.25">
      <c r="A61" s="98"/>
      <c r="B61" s="93"/>
      <c r="C61" s="38"/>
      <c r="D61" s="38"/>
      <c r="E61" s="38"/>
      <c r="F61" s="38"/>
      <c r="G61" s="43"/>
      <c r="H61" s="43"/>
      <c r="I61" s="99"/>
      <c r="J61" s="29"/>
      <c r="K61" s="44"/>
      <c r="L61" s="241"/>
      <c r="M61" s="242"/>
      <c r="N61" s="243"/>
      <c r="O61" s="243"/>
      <c r="P61" s="243"/>
      <c r="Q61" s="244"/>
      <c r="R61" s="243"/>
      <c r="S61" s="243"/>
      <c r="T61" s="245"/>
      <c r="U61" s="246"/>
    </row>
    <row r="62" spans="1:21" ht="24.95" customHeight="1" x14ac:dyDescent="0.25">
      <c r="A62" s="274"/>
      <c r="B62" s="275"/>
      <c r="C62" s="274"/>
      <c r="D62" s="274"/>
      <c r="E62" s="274"/>
      <c r="F62" s="274"/>
      <c r="G62" s="274"/>
      <c r="H62" s="274"/>
      <c r="I62" s="274"/>
      <c r="J62" s="274"/>
      <c r="K62" s="275"/>
      <c r="L62" s="273"/>
      <c r="M62" s="242"/>
      <c r="N62" s="243"/>
      <c r="O62" s="243"/>
      <c r="P62" s="243"/>
      <c r="Q62" s="244"/>
      <c r="R62" s="243"/>
      <c r="S62" s="243"/>
      <c r="T62" s="245"/>
      <c r="U62" s="246"/>
    </row>
    <row r="63" spans="1:21" ht="24.95" customHeight="1" x14ac:dyDescent="0.25">
      <c r="A63" s="45"/>
      <c r="B63" s="46"/>
      <c r="C63" s="74"/>
      <c r="D63" s="74"/>
      <c r="E63" s="74"/>
      <c r="F63" s="74"/>
      <c r="G63" s="74"/>
      <c r="H63" s="74"/>
      <c r="I63" s="74"/>
      <c r="J63" s="47"/>
      <c r="K63" s="48"/>
      <c r="L63" s="182" t="s">
        <v>16</v>
      </c>
      <c r="M63" s="183"/>
      <c r="N63" s="184">
        <f t="shared" ref="N63:T63" si="12">SUM(N55:N60)</f>
        <v>14</v>
      </c>
      <c r="O63" s="184">
        <f t="shared" si="12"/>
        <v>2</v>
      </c>
      <c r="P63" s="184">
        <f t="shared" si="12"/>
        <v>0</v>
      </c>
      <c r="Q63" s="184">
        <f t="shared" si="12"/>
        <v>16</v>
      </c>
      <c r="R63" s="184">
        <f t="shared" si="12"/>
        <v>15</v>
      </c>
      <c r="S63" s="184">
        <f t="shared" si="12"/>
        <v>15</v>
      </c>
      <c r="T63" s="184">
        <f t="shared" si="12"/>
        <v>30</v>
      </c>
      <c r="U63" s="185"/>
    </row>
    <row r="64" spans="1:21" ht="24.95" customHeight="1" x14ac:dyDescent="0.25">
      <c r="A64" s="362"/>
      <c r="B64" s="362"/>
      <c r="C64" s="362"/>
      <c r="D64" s="362"/>
      <c r="E64" s="362"/>
      <c r="F64" s="362"/>
      <c r="G64" s="362"/>
      <c r="H64" s="362"/>
      <c r="I64" s="362"/>
      <c r="J64" s="362"/>
      <c r="K64" s="58"/>
      <c r="L64" s="363" t="s">
        <v>42</v>
      </c>
      <c r="M64" s="364"/>
      <c r="N64" s="364"/>
      <c r="O64" s="364"/>
      <c r="P64" s="364"/>
      <c r="Q64" s="364"/>
      <c r="R64" s="364"/>
      <c r="S64" s="364"/>
      <c r="T64" s="364"/>
      <c r="U64" s="365"/>
    </row>
    <row r="65" spans="1:21" ht="24.95" customHeight="1" x14ac:dyDescent="0.25">
      <c r="A65" s="98"/>
      <c r="B65" s="93"/>
      <c r="C65" s="92"/>
      <c r="D65" s="38"/>
      <c r="E65" s="43"/>
      <c r="F65" s="38"/>
      <c r="G65" s="29"/>
      <c r="H65" s="92"/>
      <c r="I65" s="29"/>
      <c r="J65" s="29"/>
      <c r="K65" s="41"/>
      <c r="L65" s="164" t="s">
        <v>118</v>
      </c>
      <c r="M65" s="169" t="s">
        <v>49</v>
      </c>
      <c r="N65" s="170">
        <v>4</v>
      </c>
      <c r="O65" s="170">
        <v>0</v>
      </c>
      <c r="P65" s="170">
        <v>0</v>
      </c>
      <c r="Q65" s="5">
        <f t="shared" ref="Q65:Q66" si="13">SUM(N65:P65)</f>
        <v>4</v>
      </c>
      <c r="R65" s="170">
        <v>4</v>
      </c>
      <c r="S65" s="170">
        <v>4</v>
      </c>
      <c r="T65" s="171">
        <v>7</v>
      </c>
      <c r="U65" s="233" t="s">
        <v>18</v>
      </c>
    </row>
    <row r="66" spans="1:21" ht="24.95" customHeight="1" x14ac:dyDescent="0.25">
      <c r="A66" s="66"/>
      <c r="B66" s="93"/>
      <c r="C66" s="92"/>
      <c r="D66" s="38"/>
      <c r="E66" s="43"/>
      <c r="F66" s="38"/>
      <c r="G66" s="29"/>
      <c r="H66" s="38"/>
      <c r="I66" s="29"/>
      <c r="J66" s="29"/>
      <c r="K66" s="41"/>
      <c r="L66" s="164" t="s">
        <v>119</v>
      </c>
      <c r="M66" s="169" t="s">
        <v>50</v>
      </c>
      <c r="N66" s="170">
        <v>3</v>
      </c>
      <c r="O66" s="170">
        <v>0</v>
      </c>
      <c r="P66" s="170">
        <v>0</v>
      </c>
      <c r="Q66" s="5">
        <f t="shared" si="13"/>
        <v>3</v>
      </c>
      <c r="R66" s="170">
        <v>3</v>
      </c>
      <c r="S66" s="170">
        <v>3</v>
      </c>
      <c r="T66" s="171">
        <v>6</v>
      </c>
      <c r="U66" s="233" t="s">
        <v>18</v>
      </c>
    </row>
    <row r="67" spans="1:21" s="31" customFormat="1" ht="24.95" customHeight="1" x14ac:dyDescent="0.25">
      <c r="A67" s="139"/>
      <c r="B67" s="140"/>
      <c r="C67" s="141"/>
      <c r="D67" s="142"/>
      <c r="E67" s="143"/>
      <c r="F67" s="142"/>
      <c r="G67" s="145"/>
      <c r="H67" s="141"/>
      <c r="I67" s="145"/>
      <c r="J67" s="145"/>
      <c r="K67" s="41"/>
      <c r="L67" s="164" t="s">
        <v>233</v>
      </c>
      <c r="M67" s="169" t="s">
        <v>51</v>
      </c>
      <c r="N67" s="170">
        <v>4</v>
      </c>
      <c r="O67" s="170">
        <v>0</v>
      </c>
      <c r="P67" s="170">
        <v>0</v>
      </c>
      <c r="Q67" s="5">
        <v>4</v>
      </c>
      <c r="R67" s="170">
        <v>4</v>
      </c>
      <c r="S67" s="170">
        <v>4</v>
      </c>
      <c r="T67" s="171">
        <v>6</v>
      </c>
      <c r="U67" s="233" t="s">
        <v>18</v>
      </c>
    </row>
    <row r="68" spans="1:21" ht="24.95" customHeight="1" x14ac:dyDescent="0.25">
      <c r="A68" s="61"/>
      <c r="B68" s="270"/>
      <c r="C68" s="277"/>
      <c r="D68" s="277"/>
      <c r="E68" s="277"/>
      <c r="F68" s="277"/>
      <c r="G68" s="277"/>
      <c r="H68" s="277"/>
      <c r="I68" s="228"/>
      <c r="J68" s="226"/>
      <c r="K68" s="42"/>
      <c r="L68" s="276"/>
      <c r="M68" s="270" t="s">
        <v>87</v>
      </c>
      <c r="N68" s="277"/>
      <c r="O68" s="277"/>
      <c r="P68" s="277"/>
      <c r="Q68" s="277"/>
      <c r="R68" s="277"/>
      <c r="S68" s="277"/>
      <c r="T68" s="228">
        <v>3</v>
      </c>
      <c r="U68" s="226" t="s">
        <v>48</v>
      </c>
    </row>
    <row r="69" spans="1:21" ht="24.95" customHeight="1" x14ac:dyDescent="0.25">
      <c r="A69" s="100"/>
      <c r="B69" s="78"/>
      <c r="C69" s="67"/>
      <c r="D69" s="36"/>
      <c r="E69" s="35"/>
      <c r="F69" s="67"/>
      <c r="G69" s="37"/>
      <c r="H69" s="67"/>
      <c r="I69" s="37"/>
      <c r="J69" s="37"/>
      <c r="K69" s="41"/>
      <c r="L69" s="234"/>
      <c r="M69" s="235" t="s">
        <v>94</v>
      </c>
      <c r="N69" s="170">
        <v>3</v>
      </c>
      <c r="O69" s="170">
        <v>0</v>
      </c>
      <c r="P69" s="170">
        <v>0</v>
      </c>
      <c r="Q69" s="5">
        <f t="shared" ref="Q69:Q70" si="14">SUM(N69:P69)</f>
        <v>3</v>
      </c>
      <c r="R69" s="170">
        <v>3</v>
      </c>
      <c r="S69" s="170">
        <v>3</v>
      </c>
      <c r="T69" s="171">
        <v>4</v>
      </c>
      <c r="U69" s="233" t="s">
        <v>48</v>
      </c>
    </row>
    <row r="70" spans="1:21" ht="24.95" customHeight="1" x14ac:dyDescent="0.25">
      <c r="A70" s="139"/>
      <c r="B70" s="140"/>
      <c r="C70" s="142"/>
      <c r="D70" s="142"/>
      <c r="E70" s="143"/>
      <c r="F70" s="142"/>
      <c r="G70" s="145"/>
      <c r="H70" s="141"/>
      <c r="I70" s="145"/>
      <c r="J70" s="145"/>
      <c r="K70" s="41"/>
      <c r="L70" s="236"/>
      <c r="M70" s="235" t="s">
        <v>94</v>
      </c>
      <c r="N70" s="170">
        <v>3</v>
      </c>
      <c r="O70" s="170">
        <v>0</v>
      </c>
      <c r="P70" s="170">
        <v>0</v>
      </c>
      <c r="Q70" s="5">
        <f t="shared" si="14"/>
        <v>3</v>
      </c>
      <c r="R70" s="170">
        <v>3</v>
      </c>
      <c r="S70" s="170">
        <v>3</v>
      </c>
      <c r="T70" s="171">
        <v>4</v>
      </c>
      <c r="U70" s="233" t="s">
        <v>48</v>
      </c>
    </row>
    <row r="71" spans="1:21" ht="24.95" customHeight="1" x14ac:dyDescent="0.25">
      <c r="A71" s="132"/>
      <c r="B71" s="146"/>
      <c r="C71" s="134"/>
      <c r="D71" s="135"/>
      <c r="E71" s="136"/>
      <c r="F71" s="134"/>
      <c r="G71" s="138"/>
      <c r="H71" s="134"/>
      <c r="I71" s="138"/>
      <c r="J71" s="138"/>
      <c r="K71" s="41"/>
      <c r="L71" s="241"/>
      <c r="M71" s="242"/>
      <c r="N71" s="243"/>
      <c r="O71" s="243"/>
      <c r="P71" s="243"/>
      <c r="Q71" s="244"/>
      <c r="R71" s="243"/>
      <c r="S71" s="243"/>
      <c r="T71" s="245"/>
      <c r="U71" s="246"/>
    </row>
    <row r="72" spans="1:21" ht="24.95" customHeight="1" x14ac:dyDescent="0.25">
      <c r="A72" s="98"/>
      <c r="B72" s="93"/>
      <c r="C72" s="38"/>
      <c r="D72" s="38"/>
      <c r="E72" s="38"/>
      <c r="F72" s="38"/>
      <c r="G72" s="43"/>
      <c r="H72" s="43"/>
      <c r="I72" s="99"/>
      <c r="J72" s="29"/>
      <c r="K72" s="44"/>
      <c r="L72" s="241"/>
      <c r="M72" s="242"/>
      <c r="N72" s="243"/>
      <c r="O72" s="243"/>
      <c r="P72" s="243"/>
      <c r="Q72" s="244"/>
      <c r="R72" s="243"/>
      <c r="S72" s="243"/>
      <c r="T72" s="245"/>
      <c r="U72" s="246"/>
    </row>
    <row r="73" spans="1:21" ht="24.95" customHeight="1" x14ac:dyDescent="0.25">
      <c r="A73" s="278"/>
      <c r="B73" s="279"/>
      <c r="C73" s="280"/>
      <c r="D73" s="280"/>
      <c r="E73" s="281"/>
      <c r="F73" s="280"/>
      <c r="G73" s="282"/>
      <c r="H73" s="283"/>
      <c r="I73" s="284"/>
      <c r="J73" s="285"/>
      <c r="K73" s="44"/>
      <c r="L73" s="241"/>
      <c r="M73" s="242"/>
      <c r="N73" s="243"/>
      <c r="O73" s="243"/>
      <c r="P73" s="243"/>
      <c r="Q73" s="244"/>
      <c r="R73" s="243"/>
      <c r="S73" s="243"/>
      <c r="T73" s="245"/>
      <c r="U73" s="246"/>
    </row>
    <row r="74" spans="1:21" ht="24.95" customHeight="1" x14ac:dyDescent="0.25">
      <c r="A74" s="45"/>
      <c r="B74" s="46"/>
      <c r="C74" s="74"/>
      <c r="D74" s="74"/>
      <c r="E74" s="74"/>
      <c r="F74" s="74"/>
      <c r="G74" s="74"/>
      <c r="H74" s="74"/>
      <c r="I74" s="74"/>
      <c r="J74" s="47"/>
      <c r="K74" s="48"/>
      <c r="L74" s="182" t="s">
        <v>16</v>
      </c>
      <c r="M74" s="183"/>
      <c r="N74" s="184">
        <f t="shared" ref="N74:T74" si="15">SUM(N65:N70)</f>
        <v>17</v>
      </c>
      <c r="O74" s="184">
        <f t="shared" si="15"/>
        <v>0</v>
      </c>
      <c r="P74" s="184">
        <f t="shared" si="15"/>
        <v>0</v>
      </c>
      <c r="Q74" s="184">
        <f t="shared" si="15"/>
        <v>17</v>
      </c>
      <c r="R74" s="184">
        <f t="shared" si="15"/>
        <v>17</v>
      </c>
      <c r="S74" s="186">
        <f t="shared" si="15"/>
        <v>17</v>
      </c>
      <c r="T74" s="184">
        <f t="shared" si="15"/>
        <v>30</v>
      </c>
      <c r="U74" s="185"/>
    </row>
    <row r="75" spans="1:21" ht="24.95" customHeight="1" x14ac:dyDescent="0.25">
      <c r="A75" s="362"/>
      <c r="B75" s="362"/>
      <c r="C75" s="362"/>
      <c r="D75" s="362"/>
      <c r="E75" s="362"/>
      <c r="F75" s="362"/>
      <c r="G75" s="362"/>
      <c r="H75" s="362"/>
      <c r="I75" s="362"/>
      <c r="J75" s="362"/>
      <c r="K75" s="58"/>
      <c r="L75" s="363" t="s">
        <v>43</v>
      </c>
      <c r="M75" s="364"/>
      <c r="N75" s="364"/>
      <c r="O75" s="364"/>
      <c r="P75" s="364"/>
      <c r="Q75" s="364"/>
      <c r="R75" s="364"/>
      <c r="S75" s="364"/>
      <c r="T75" s="364"/>
      <c r="U75" s="365"/>
    </row>
    <row r="76" spans="1:21" ht="24.95" customHeight="1" x14ac:dyDescent="0.25">
      <c r="A76" s="100"/>
      <c r="B76" s="84"/>
      <c r="C76" s="67"/>
      <c r="D76" s="36"/>
      <c r="E76" s="35"/>
      <c r="F76" s="36"/>
      <c r="G76" s="37"/>
      <c r="H76" s="67"/>
      <c r="I76" s="37"/>
      <c r="J76" s="37"/>
      <c r="K76" s="41"/>
      <c r="L76" s="157" t="s">
        <v>120</v>
      </c>
      <c r="M76" s="152" t="s">
        <v>52</v>
      </c>
      <c r="N76" s="153">
        <v>4</v>
      </c>
      <c r="O76" s="153">
        <v>0</v>
      </c>
      <c r="P76" s="153">
        <v>0</v>
      </c>
      <c r="Q76" s="3">
        <f>SUM(N76:P76)</f>
        <v>4</v>
      </c>
      <c r="R76" s="153">
        <v>4</v>
      </c>
      <c r="S76" s="153">
        <v>4</v>
      </c>
      <c r="T76" s="154">
        <v>8</v>
      </c>
      <c r="U76" s="159" t="s">
        <v>18</v>
      </c>
    </row>
    <row r="77" spans="1:21" ht="24.95" customHeight="1" x14ac:dyDescent="0.25">
      <c r="A77" s="100"/>
      <c r="B77" s="84"/>
      <c r="C77" s="67"/>
      <c r="D77" s="36"/>
      <c r="E77" s="35"/>
      <c r="F77" s="67"/>
      <c r="G77" s="37"/>
      <c r="H77" s="67"/>
      <c r="I77" s="37"/>
      <c r="J77" s="37"/>
      <c r="K77" s="41"/>
      <c r="L77" s="157" t="s">
        <v>121</v>
      </c>
      <c r="M77" s="152" t="s">
        <v>53</v>
      </c>
      <c r="N77" s="153">
        <v>2</v>
      </c>
      <c r="O77" s="153">
        <v>2</v>
      </c>
      <c r="P77" s="153">
        <v>0</v>
      </c>
      <c r="Q77" s="3">
        <f>SUM(N77:P77)</f>
        <v>4</v>
      </c>
      <c r="R77" s="153">
        <v>3</v>
      </c>
      <c r="S77" s="153">
        <v>3</v>
      </c>
      <c r="T77" s="154">
        <v>7</v>
      </c>
      <c r="U77" s="159" t="s">
        <v>18</v>
      </c>
    </row>
    <row r="78" spans="1:21" s="31" customFormat="1" ht="24.95" customHeight="1" x14ac:dyDescent="0.2">
      <c r="A78" s="124"/>
      <c r="B78" s="27"/>
      <c r="C78" s="69"/>
      <c r="D78" s="69"/>
      <c r="E78" s="69"/>
      <c r="F78" s="2"/>
      <c r="G78" s="111"/>
      <c r="H78" s="69"/>
      <c r="I78" s="69"/>
      <c r="J78" s="38"/>
      <c r="K78" s="44"/>
      <c r="L78" s="295"/>
      <c r="M78" s="296" t="s">
        <v>69</v>
      </c>
      <c r="N78" s="297">
        <v>0</v>
      </c>
      <c r="O78" s="297">
        <v>2</v>
      </c>
      <c r="P78" s="297">
        <v>0</v>
      </c>
      <c r="Q78" s="298">
        <f t="shared" ref="Q78" si="16">SUM(N78:P78)</f>
        <v>2</v>
      </c>
      <c r="R78" s="297">
        <v>2</v>
      </c>
      <c r="S78" s="297">
        <v>2</v>
      </c>
      <c r="T78" s="299">
        <v>5</v>
      </c>
      <c r="U78" s="300" t="s">
        <v>18</v>
      </c>
    </row>
    <row r="79" spans="1:21" ht="24.95" customHeight="1" x14ac:dyDescent="0.25">
      <c r="A79" s="100"/>
      <c r="B79" s="84"/>
      <c r="C79" s="67"/>
      <c r="D79" s="36"/>
      <c r="E79" s="35"/>
      <c r="F79" s="36"/>
      <c r="G79" s="37"/>
      <c r="H79" s="67"/>
      <c r="I79" s="37"/>
      <c r="J79" s="37"/>
      <c r="K79" s="41"/>
      <c r="L79" s="301"/>
      <c r="M79" s="302" t="s">
        <v>95</v>
      </c>
      <c r="N79" s="303">
        <v>3</v>
      </c>
      <c r="O79" s="303">
        <v>0</v>
      </c>
      <c r="P79" s="303">
        <v>0</v>
      </c>
      <c r="Q79" s="304">
        <f>SUM(N79:P79)</f>
        <v>3</v>
      </c>
      <c r="R79" s="303">
        <v>3</v>
      </c>
      <c r="S79" s="303">
        <v>3</v>
      </c>
      <c r="T79" s="305">
        <v>5</v>
      </c>
      <c r="U79" s="306" t="s">
        <v>48</v>
      </c>
    </row>
    <row r="80" spans="1:21" ht="24.95" customHeight="1" x14ac:dyDescent="0.25">
      <c r="A80" s="104"/>
      <c r="B80" s="105"/>
      <c r="C80" s="36"/>
      <c r="D80" s="36"/>
      <c r="E80" s="35"/>
      <c r="F80" s="36"/>
      <c r="G80" s="37"/>
      <c r="H80" s="36"/>
      <c r="I80" s="37"/>
      <c r="J80" s="37"/>
      <c r="K80" s="41"/>
      <c r="L80" s="307"/>
      <c r="M80" s="302" t="s">
        <v>95</v>
      </c>
      <c r="N80" s="303">
        <v>3</v>
      </c>
      <c r="O80" s="303">
        <v>0</v>
      </c>
      <c r="P80" s="303">
        <v>0</v>
      </c>
      <c r="Q80" s="304">
        <f>SUM(N80:P80)</f>
        <v>3</v>
      </c>
      <c r="R80" s="303">
        <v>3</v>
      </c>
      <c r="S80" s="303">
        <v>3</v>
      </c>
      <c r="T80" s="305">
        <v>5</v>
      </c>
      <c r="U80" s="306" t="s">
        <v>48</v>
      </c>
    </row>
    <row r="81" spans="1:21" ht="24.95" customHeight="1" x14ac:dyDescent="0.25">
      <c r="A81" s="104"/>
      <c r="B81" s="105"/>
      <c r="C81" s="67"/>
      <c r="D81" s="36"/>
      <c r="E81" s="35"/>
      <c r="F81" s="36"/>
      <c r="G81" s="37"/>
      <c r="H81" s="67"/>
      <c r="I81" s="37"/>
      <c r="J81" s="37"/>
      <c r="K81" s="41"/>
      <c r="L81" s="176"/>
      <c r="M81" s="177"/>
      <c r="N81" s="178"/>
      <c r="O81" s="178"/>
      <c r="P81" s="178"/>
      <c r="Q81" s="179"/>
      <c r="R81" s="178"/>
      <c r="S81" s="178"/>
      <c r="T81" s="180"/>
      <c r="U81" s="181"/>
    </row>
    <row r="82" spans="1:21" ht="24.95" customHeight="1" x14ac:dyDescent="0.25">
      <c r="A82" s="45"/>
      <c r="B82" s="46"/>
      <c r="C82" s="74"/>
      <c r="D82" s="74"/>
      <c r="E82" s="74"/>
      <c r="F82" s="74"/>
      <c r="G82" s="74"/>
      <c r="H82" s="74"/>
      <c r="I82" s="74"/>
      <c r="J82" s="47"/>
      <c r="K82" s="48"/>
      <c r="L82" s="182" t="s">
        <v>16</v>
      </c>
      <c r="M82" s="183"/>
      <c r="N82" s="184">
        <f t="shared" ref="N82:T82" si="17">SUM(N76:N80)</f>
        <v>12</v>
      </c>
      <c r="O82" s="184">
        <f t="shared" si="17"/>
        <v>4</v>
      </c>
      <c r="P82" s="184">
        <f t="shared" si="17"/>
        <v>0</v>
      </c>
      <c r="Q82" s="184">
        <f t="shared" si="17"/>
        <v>16</v>
      </c>
      <c r="R82" s="184">
        <f t="shared" si="17"/>
        <v>15</v>
      </c>
      <c r="S82" s="184">
        <f t="shared" si="17"/>
        <v>15</v>
      </c>
      <c r="T82" s="184">
        <f t="shared" si="17"/>
        <v>30</v>
      </c>
      <c r="U82" s="185"/>
    </row>
    <row r="83" spans="1:21" ht="24.95" customHeight="1" x14ac:dyDescent="0.25">
      <c r="A83" s="362"/>
      <c r="B83" s="362"/>
      <c r="C83" s="362"/>
      <c r="D83" s="362"/>
      <c r="E83" s="362"/>
      <c r="F83" s="362"/>
      <c r="G83" s="362"/>
      <c r="H83" s="362"/>
      <c r="I83" s="362"/>
      <c r="J83" s="362"/>
      <c r="K83" s="58"/>
      <c r="L83" s="363" t="s">
        <v>44</v>
      </c>
      <c r="M83" s="364"/>
      <c r="N83" s="364"/>
      <c r="O83" s="364"/>
      <c r="P83" s="364"/>
      <c r="Q83" s="364"/>
      <c r="R83" s="364"/>
      <c r="S83" s="364"/>
      <c r="T83" s="364"/>
      <c r="U83" s="365"/>
    </row>
    <row r="84" spans="1:21" ht="24.95" customHeight="1" x14ac:dyDescent="0.25">
      <c r="A84" s="100"/>
      <c r="B84" s="78"/>
      <c r="C84" s="67"/>
      <c r="D84" s="36"/>
      <c r="E84" s="35"/>
      <c r="F84" s="36"/>
      <c r="G84" s="37"/>
      <c r="H84" s="67"/>
      <c r="I84" s="37"/>
      <c r="J84" s="37"/>
      <c r="K84" s="41"/>
      <c r="L84" s="157" t="s">
        <v>122</v>
      </c>
      <c r="M84" s="152" t="s">
        <v>54</v>
      </c>
      <c r="N84" s="153">
        <v>4</v>
      </c>
      <c r="O84" s="153">
        <v>0</v>
      </c>
      <c r="P84" s="153">
        <v>0</v>
      </c>
      <c r="Q84" s="3">
        <f>SUM(N84:P84)</f>
        <v>4</v>
      </c>
      <c r="R84" s="153">
        <v>4</v>
      </c>
      <c r="S84" s="153">
        <v>4</v>
      </c>
      <c r="T84" s="154">
        <v>8</v>
      </c>
      <c r="U84" s="159" t="s">
        <v>18</v>
      </c>
    </row>
    <row r="85" spans="1:21" ht="24.95" customHeight="1" x14ac:dyDescent="0.25">
      <c r="A85" s="100"/>
      <c r="B85" s="78"/>
      <c r="C85" s="67"/>
      <c r="D85" s="36"/>
      <c r="E85" s="35"/>
      <c r="F85" s="67"/>
      <c r="G85" s="37"/>
      <c r="H85" s="67"/>
      <c r="I85" s="37"/>
      <c r="J85" s="37"/>
      <c r="K85" s="41"/>
      <c r="L85" s="157" t="s">
        <v>123</v>
      </c>
      <c r="M85" s="152" t="s">
        <v>55</v>
      </c>
      <c r="N85" s="153">
        <v>3</v>
      </c>
      <c r="O85" s="153">
        <v>0</v>
      </c>
      <c r="P85" s="153">
        <v>0</v>
      </c>
      <c r="Q85" s="3">
        <f>SUM(N85:P85)</f>
        <v>3</v>
      </c>
      <c r="R85" s="153">
        <v>3</v>
      </c>
      <c r="S85" s="153">
        <v>3</v>
      </c>
      <c r="T85" s="154">
        <v>7</v>
      </c>
      <c r="U85" s="159" t="s">
        <v>18</v>
      </c>
    </row>
    <row r="86" spans="1:21" s="31" customFormat="1" ht="24.95" customHeight="1" x14ac:dyDescent="0.2">
      <c r="A86" s="98"/>
      <c r="B86" s="88"/>
      <c r="C86" s="43"/>
      <c r="D86" s="43"/>
      <c r="E86" s="43"/>
      <c r="F86" s="43"/>
      <c r="G86" s="111"/>
      <c r="H86" s="43"/>
      <c r="I86" s="44"/>
      <c r="J86" s="38"/>
      <c r="K86" s="44"/>
      <c r="L86" s="295"/>
      <c r="M86" s="296" t="s">
        <v>246</v>
      </c>
      <c r="N86" s="297">
        <v>0</v>
      </c>
      <c r="O86" s="297">
        <v>2</v>
      </c>
      <c r="P86" s="297">
        <v>0</v>
      </c>
      <c r="Q86" s="298">
        <f t="shared" ref="Q86" si="18">SUM(N86:P86)</f>
        <v>2</v>
      </c>
      <c r="R86" s="297">
        <v>2</v>
      </c>
      <c r="S86" s="297">
        <v>2</v>
      </c>
      <c r="T86" s="299">
        <v>5</v>
      </c>
      <c r="U86" s="308" t="s">
        <v>18</v>
      </c>
    </row>
    <row r="87" spans="1:21" ht="24.95" customHeight="1" x14ac:dyDescent="0.25">
      <c r="A87" s="100"/>
      <c r="B87" s="84"/>
      <c r="C87" s="67"/>
      <c r="D87" s="36"/>
      <c r="E87" s="35"/>
      <c r="F87" s="36"/>
      <c r="G87" s="37"/>
      <c r="H87" s="67"/>
      <c r="I87" s="37"/>
      <c r="J87" s="37"/>
      <c r="K87" s="41"/>
      <c r="L87" s="301"/>
      <c r="M87" s="302" t="s">
        <v>96</v>
      </c>
      <c r="N87" s="303">
        <v>3</v>
      </c>
      <c r="O87" s="303">
        <v>0</v>
      </c>
      <c r="P87" s="303">
        <v>0</v>
      </c>
      <c r="Q87" s="304">
        <f>SUM(N87:P87)</f>
        <v>3</v>
      </c>
      <c r="R87" s="303">
        <v>3</v>
      </c>
      <c r="S87" s="303">
        <v>3</v>
      </c>
      <c r="T87" s="305">
        <v>5</v>
      </c>
      <c r="U87" s="306" t="s">
        <v>48</v>
      </c>
    </row>
    <row r="88" spans="1:21" ht="24.95" customHeight="1" x14ac:dyDescent="0.25">
      <c r="A88" s="106"/>
      <c r="B88" s="105"/>
      <c r="C88" s="36"/>
      <c r="D88" s="36"/>
      <c r="E88" s="35"/>
      <c r="F88" s="36"/>
      <c r="G88" s="37"/>
      <c r="H88" s="36"/>
      <c r="I88" s="37"/>
      <c r="J88" s="37"/>
      <c r="K88" s="41"/>
      <c r="L88" s="307"/>
      <c r="M88" s="302" t="s">
        <v>96</v>
      </c>
      <c r="N88" s="303">
        <v>3</v>
      </c>
      <c r="O88" s="303">
        <v>0</v>
      </c>
      <c r="P88" s="303">
        <v>0</v>
      </c>
      <c r="Q88" s="304">
        <f>SUM(N88:P88)</f>
        <v>3</v>
      </c>
      <c r="R88" s="303">
        <v>3</v>
      </c>
      <c r="S88" s="303">
        <v>3</v>
      </c>
      <c r="T88" s="305">
        <v>5</v>
      </c>
      <c r="U88" s="306" t="s">
        <v>48</v>
      </c>
    </row>
    <row r="89" spans="1:21" ht="24.95" customHeight="1" thickBot="1" x14ac:dyDescent="0.3">
      <c r="A89" s="45"/>
      <c r="B89" s="46"/>
      <c r="C89" s="74"/>
      <c r="D89" s="74"/>
      <c r="E89" s="74"/>
      <c r="F89" s="74"/>
      <c r="G89" s="74"/>
      <c r="H89" s="74"/>
      <c r="I89" s="74"/>
      <c r="J89" s="46"/>
      <c r="K89" s="49"/>
      <c r="L89" s="187" t="s">
        <v>16</v>
      </c>
      <c r="M89" s="188"/>
      <c r="N89" s="189">
        <f t="shared" ref="N89:T89" si="19">SUM(N84:N88)</f>
        <v>13</v>
      </c>
      <c r="O89" s="189">
        <f t="shared" si="19"/>
        <v>2</v>
      </c>
      <c r="P89" s="189">
        <f t="shared" si="19"/>
        <v>0</v>
      </c>
      <c r="Q89" s="189">
        <f t="shared" si="19"/>
        <v>15</v>
      </c>
      <c r="R89" s="189">
        <f t="shared" si="19"/>
        <v>15</v>
      </c>
      <c r="S89" s="189">
        <f t="shared" si="19"/>
        <v>15</v>
      </c>
      <c r="T89" s="189">
        <f t="shared" si="19"/>
        <v>30</v>
      </c>
      <c r="U89" s="190"/>
    </row>
    <row r="90" spans="1:21" ht="24.95" customHeight="1" x14ac:dyDescent="0.25">
      <c r="A90" s="45"/>
      <c r="B90" s="108"/>
      <c r="C90" s="74"/>
      <c r="D90" s="74"/>
      <c r="E90" s="74"/>
      <c r="F90" s="74"/>
      <c r="G90" s="74"/>
      <c r="H90" s="74"/>
      <c r="I90" s="74"/>
      <c r="J90" s="50"/>
      <c r="K90" s="107"/>
      <c r="L90" s="45" t="s">
        <v>16</v>
      </c>
      <c r="M90" s="107"/>
      <c r="N90" s="109">
        <f t="shared" ref="N90:T90" ca="1" si="20">(N82+N74+N63+N53+N42+N32+N20+N89)</f>
        <v>132</v>
      </c>
      <c r="O90" s="109">
        <f t="shared" ca="1" si="20"/>
        <v>17</v>
      </c>
      <c r="P90" s="109">
        <f t="shared" ca="1" si="20"/>
        <v>5</v>
      </c>
      <c r="Q90" s="109">
        <f t="shared" ca="1" si="20"/>
        <v>153</v>
      </c>
      <c r="R90" s="109">
        <f t="shared" ca="1" si="20"/>
        <v>142</v>
      </c>
      <c r="S90" s="191">
        <f t="shared" ca="1" si="20"/>
        <v>141</v>
      </c>
      <c r="T90" s="109">
        <f t="shared" si="20"/>
        <v>240</v>
      </c>
      <c r="U90" s="50"/>
    </row>
    <row r="91" spans="1:21" ht="24.95" customHeight="1" x14ac:dyDescent="0.25">
      <c r="L91" s="30"/>
      <c r="M91" s="30"/>
    </row>
    <row r="92" spans="1:21" x14ac:dyDescent="0.25">
      <c r="L92" s="293"/>
      <c r="M92" s="34" t="s">
        <v>242</v>
      </c>
    </row>
    <row r="93" spans="1:21" x14ac:dyDescent="0.25">
      <c r="L93" s="292"/>
      <c r="M93" s="34" t="s">
        <v>241</v>
      </c>
    </row>
    <row r="94" spans="1:21" ht="30" customHeight="1" x14ac:dyDescent="0.25">
      <c r="L94" s="322"/>
      <c r="M94" s="361" t="s">
        <v>254</v>
      </c>
      <c r="N94" s="361"/>
      <c r="O94" s="361"/>
      <c r="P94" s="361"/>
      <c r="Q94" s="361"/>
      <c r="R94" s="361"/>
    </row>
  </sheetData>
  <mergeCells count="39">
    <mergeCell ref="A2:U2"/>
    <mergeCell ref="A1:U1"/>
    <mergeCell ref="T8:T9"/>
    <mergeCell ref="U8:U9"/>
    <mergeCell ref="L10:U10"/>
    <mergeCell ref="A10:J10"/>
    <mergeCell ref="L6:U6"/>
    <mergeCell ref="K8:K9"/>
    <mergeCell ref="A4:U4"/>
    <mergeCell ref="A5:U5"/>
    <mergeCell ref="A3:U3"/>
    <mergeCell ref="L8:L9"/>
    <mergeCell ref="M8:M9"/>
    <mergeCell ref="N8:Q8"/>
    <mergeCell ref="R8:R9"/>
    <mergeCell ref="S8:S9"/>
    <mergeCell ref="B6:J6"/>
    <mergeCell ref="A8:A9"/>
    <mergeCell ref="B8:B9"/>
    <mergeCell ref="C8:F8"/>
    <mergeCell ref="G8:G9"/>
    <mergeCell ref="H8:H9"/>
    <mergeCell ref="I8:I9"/>
    <mergeCell ref="J8:J9"/>
    <mergeCell ref="M94:R94"/>
    <mergeCell ref="A83:J83"/>
    <mergeCell ref="L83:U83"/>
    <mergeCell ref="A21:J21"/>
    <mergeCell ref="A33:J33"/>
    <mergeCell ref="A43:J43"/>
    <mergeCell ref="A54:J54"/>
    <mergeCell ref="A64:J64"/>
    <mergeCell ref="A75:J75"/>
    <mergeCell ref="L33:U33"/>
    <mergeCell ref="L43:U43"/>
    <mergeCell ref="L54:U54"/>
    <mergeCell ref="L64:U64"/>
    <mergeCell ref="L75:U75"/>
    <mergeCell ref="L21:U21"/>
  </mergeCells>
  <pageMargins left="0" right="0" top="0" bottom="0" header="0.31496062992125984" footer="0.31496062992125984"/>
  <pageSetup paperSize="9" scale="4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07"/>
  <sheetViews>
    <sheetView topLeftCell="B79" zoomScale="70" zoomScaleNormal="70" workbookViewId="0">
      <selection activeCell="B1" sqref="A1:L106"/>
    </sheetView>
  </sheetViews>
  <sheetFormatPr defaultColWidth="9.140625" defaultRowHeight="15" x14ac:dyDescent="0.25"/>
  <cols>
    <col min="1" max="1" width="30" style="21" customWidth="1"/>
    <col min="2" max="2" width="15.28515625" style="15" bestFit="1" customWidth="1"/>
    <col min="3" max="3" width="16.42578125" style="18" customWidth="1"/>
    <col min="4" max="4" width="26.140625" style="21" bestFit="1" customWidth="1"/>
    <col min="5" max="5" width="4.7109375" style="15" customWidth="1"/>
    <col min="6" max="7" width="5.5703125" style="15" customWidth="1"/>
    <col min="8" max="8" width="5" style="15" customWidth="1"/>
    <col min="9" max="9" width="7" style="15" customWidth="1"/>
    <col min="10" max="10" width="6.140625" style="15" customWidth="1"/>
    <col min="11" max="11" width="12.28515625" style="15" bestFit="1" customWidth="1"/>
    <col min="12" max="12" width="9.42578125" style="15" bestFit="1" customWidth="1"/>
    <col min="13" max="13" width="14.28515625" style="15" customWidth="1"/>
    <col min="14" max="14" width="49.7109375" style="15" bestFit="1" customWidth="1"/>
    <col min="15" max="16384" width="9.140625" style="15"/>
  </cols>
  <sheetData>
    <row r="1" spans="1:22" ht="15.75" x14ac:dyDescent="0.25">
      <c r="A1" s="25"/>
      <c r="B1" s="22"/>
      <c r="C1" s="23"/>
      <c r="D1" s="24"/>
      <c r="E1" s="25"/>
      <c r="F1" s="25"/>
      <c r="G1" s="25"/>
      <c r="H1" s="25"/>
      <c r="I1" s="25"/>
      <c r="J1" s="26"/>
      <c r="K1" s="26"/>
      <c r="L1" s="25"/>
      <c r="M1" s="13"/>
      <c r="N1" s="16"/>
      <c r="O1" s="16"/>
      <c r="P1" s="16"/>
      <c r="Q1" s="16"/>
      <c r="R1" s="16"/>
      <c r="S1" s="14"/>
      <c r="T1" s="16"/>
      <c r="U1" s="16"/>
      <c r="V1" s="16"/>
    </row>
    <row r="2" spans="1:22" ht="15.75" x14ac:dyDescent="0.25">
      <c r="A2" s="406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8"/>
      <c r="M2" s="436" t="s">
        <v>228</v>
      </c>
      <c r="N2" s="437"/>
      <c r="O2" s="437"/>
      <c r="P2" s="437"/>
      <c r="Q2" s="437"/>
      <c r="R2" s="437"/>
      <c r="S2" s="437"/>
      <c r="T2" s="437"/>
      <c r="U2" s="437"/>
      <c r="V2" s="437"/>
    </row>
    <row r="3" spans="1:22" ht="15" customHeight="1" x14ac:dyDescent="0.25">
      <c r="A3" s="413"/>
      <c r="B3" s="421"/>
      <c r="C3" s="423"/>
      <c r="D3" s="425"/>
      <c r="E3" s="413"/>
      <c r="F3" s="413"/>
      <c r="G3" s="413"/>
      <c r="H3" s="413"/>
      <c r="I3" s="413"/>
      <c r="J3" s="426"/>
      <c r="K3" s="426"/>
      <c r="L3" s="413"/>
      <c r="M3" s="438" t="s">
        <v>0</v>
      </c>
      <c r="N3" s="439" t="s">
        <v>1</v>
      </c>
      <c r="O3" s="440" t="s">
        <v>2</v>
      </c>
      <c r="P3" s="440"/>
      <c r="Q3" s="440"/>
      <c r="R3" s="440"/>
      <c r="S3" s="440" t="s">
        <v>3</v>
      </c>
      <c r="T3" s="441" t="s">
        <v>4</v>
      </c>
      <c r="U3" s="441" t="s">
        <v>5</v>
      </c>
      <c r="V3" s="440" t="s">
        <v>6</v>
      </c>
    </row>
    <row r="4" spans="1:22" ht="28.5" customHeight="1" thickBot="1" x14ac:dyDescent="0.3">
      <c r="A4" s="413"/>
      <c r="B4" s="422"/>
      <c r="C4" s="424"/>
      <c r="D4" s="413"/>
      <c r="E4" s="57"/>
      <c r="F4" s="57"/>
      <c r="G4" s="57"/>
      <c r="H4" s="57"/>
      <c r="I4" s="413"/>
      <c r="J4" s="427"/>
      <c r="K4" s="426"/>
      <c r="L4" s="413"/>
      <c r="M4" s="438"/>
      <c r="N4" s="440"/>
      <c r="O4" s="56" t="s">
        <v>7</v>
      </c>
      <c r="P4" s="56" t="s">
        <v>8</v>
      </c>
      <c r="Q4" s="56" t="s">
        <v>9</v>
      </c>
      <c r="R4" s="56" t="s">
        <v>10</v>
      </c>
      <c r="S4" s="440"/>
      <c r="T4" s="442"/>
      <c r="U4" s="441"/>
      <c r="V4" s="440"/>
    </row>
    <row r="5" spans="1:22" ht="21" customHeight="1" x14ac:dyDescent="0.25">
      <c r="A5" s="428"/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30"/>
      <c r="M5" s="443" t="s">
        <v>11</v>
      </c>
      <c r="N5" s="444"/>
      <c r="O5" s="444"/>
      <c r="P5" s="444"/>
      <c r="Q5" s="444"/>
      <c r="R5" s="444"/>
      <c r="S5" s="444"/>
      <c r="T5" s="444"/>
      <c r="U5" s="444"/>
      <c r="V5" s="445"/>
    </row>
    <row r="6" spans="1:22" ht="15" customHeight="1" x14ac:dyDescent="0.25">
      <c r="A6" s="150"/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46" t="s">
        <v>167</v>
      </c>
      <c r="N6" s="447"/>
      <c r="O6" s="447"/>
      <c r="P6" s="447"/>
      <c r="Q6" s="447"/>
      <c r="R6" s="447"/>
      <c r="S6" s="447"/>
      <c r="T6" s="447"/>
      <c r="U6" s="447"/>
      <c r="V6" s="447"/>
    </row>
    <row r="7" spans="1:22" ht="32.25" customHeight="1" x14ac:dyDescent="0.25">
      <c r="A7" s="114"/>
      <c r="B7" s="51"/>
      <c r="C7" s="410"/>
      <c r="D7" s="411"/>
      <c r="E7" s="411"/>
      <c r="F7" s="411"/>
      <c r="G7" s="411"/>
      <c r="H7" s="411"/>
      <c r="I7" s="411"/>
      <c r="J7" s="411"/>
      <c r="K7" s="411"/>
      <c r="L7" s="411"/>
      <c r="M7" s="448" t="s">
        <v>126</v>
      </c>
      <c r="N7" s="449"/>
      <c r="O7" s="449"/>
      <c r="P7" s="449"/>
      <c r="Q7" s="449"/>
      <c r="R7" s="449"/>
      <c r="S7" s="449"/>
      <c r="T7" s="449"/>
      <c r="U7" s="449"/>
      <c r="V7" s="450"/>
    </row>
    <row r="8" spans="1:22" s="17" customFormat="1" ht="15.75" x14ac:dyDescent="0.25">
      <c r="A8" s="116"/>
      <c r="B8" s="115"/>
      <c r="C8" s="85"/>
      <c r="D8" s="115"/>
      <c r="E8" s="115"/>
      <c r="F8" s="115"/>
      <c r="G8" s="115"/>
      <c r="H8" s="115"/>
      <c r="I8" s="115"/>
      <c r="J8" s="115"/>
      <c r="K8" s="86"/>
      <c r="L8" s="115"/>
      <c r="M8" s="192" t="s">
        <v>169</v>
      </c>
      <c r="N8" s="4" t="s">
        <v>127</v>
      </c>
      <c r="O8" s="10">
        <v>2</v>
      </c>
      <c r="P8" s="10">
        <v>0</v>
      </c>
      <c r="Q8" s="10">
        <v>0</v>
      </c>
      <c r="R8" s="10">
        <v>2</v>
      </c>
      <c r="S8" s="193" t="s">
        <v>125</v>
      </c>
      <c r="T8" s="193" t="s">
        <v>125</v>
      </c>
      <c r="U8" s="193" t="s">
        <v>124</v>
      </c>
      <c r="V8" s="155" t="s">
        <v>48</v>
      </c>
    </row>
    <row r="9" spans="1:22" s="17" customFormat="1" ht="15.75" x14ac:dyDescent="0.25">
      <c r="A9" s="116"/>
      <c r="B9" s="115"/>
      <c r="C9" s="85"/>
      <c r="D9" s="115"/>
      <c r="E9" s="115"/>
      <c r="F9" s="115"/>
      <c r="G9" s="115"/>
      <c r="H9" s="115"/>
      <c r="I9" s="115"/>
      <c r="J9" s="115"/>
      <c r="K9" s="86"/>
      <c r="L9" s="115"/>
      <c r="M9" s="172" t="s">
        <v>170</v>
      </c>
      <c r="N9" s="4" t="s">
        <v>128</v>
      </c>
      <c r="O9" s="10">
        <v>2</v>
      </c>
      <c r="P9" s="10">
        <v>0</v>
      </c>
      <c r="Q9" s="10">
        <v>0</v>
      </c>
      <c r="R9" s="10">
        <v>2</v>
      </c>
      <c r="S9" s="193" t="s">
        <v>125</v>
      </c>
      <c r="T9" s="193" t="s">
        <v>125</v>
      </c>
      <c r="U9" s="193" t="s">
        <v>124</v>
      </c>
      <c r="V9" s="155" t="s">
        <v>48</v>
      </c>
    </row>
    <row r="10" spans="1:22" s="17" customFormat="1" ht="15.75" x14ac:dyDescent="0.25">
      <c r="A10" s="116"/>
      <c r="B10" s="115"/>
      <c r="C10" s="85"/>
      <c r="D10" s="115"/>
      <c r="E10" s="115"/>
      <c r="F10" s="115"/>
      <c r="G10" s="115"/>
      <c r="H10" s="115"/>
      <c r="I10" s="115"/>
      <c r="J10" s="115"/>
      <c r="K10" s="86"/>
      <c r="L10" s="115"/>
      <c r="M10" s="192" t="s">
        <v>172</v>
      </c>
      <c r="N10" s="194" t="s">
        <v>129</v>
      </c>
      <c r="O10" s="10">
        <v>2</v>
      </c>
      <c r="P10" s="10">
        <v>0</v>
      </c>
      <c r="Q10" s="10">
        <v>0</v>
      </c>
      <c r="R10" s="10">
        <v>2</v>
      </c>
      <c r="S10" s="193" t="s">
        <v>125</v>
      </c>
      <c r="T10" s="193" t="s">
        <v>125</v>
      </c>
      <c r="U10" s="193" t="s">
        <v>124</v>
      </c>
      <c r="V10" s="155" t="s">
        <v>48</v>
      </c>
    </row>
    <row r="11" spans="1:22" s="17" customFormat="1" ht="15.75" x14ac:dyDescent="0.25">
      <c r="A11" s="116"/>
      <c r="B11" s="115"/>
      <c r="C11" s="85"/>
      <c r="D11" s="115"/>
      <c r="E11" s="115"/>
      <c r="F11" s="115"/>
      <c r="G11" s="115"/>
      <c r="H11" s="115"/>
      <c r="I11" s="115"/>
      <c r="J11" s="115"/>
      <c r="K11" s="86"/>
      <c r="L11" s="115"/>
      <c r="M11" s="172" t="s">
        <v>171</v>
      </c>
      <c r="N11" s="194" t="s">
        <v>130</v>
      </c>
      <c r="O11" s="10">
        <v>2</v>
      </c>
      <c r="P11" s="10">
        <v>0</v>
      </c>
      <c r="Q11" s="10">
        <v>0</v>
      </c>
      <c r="R11" s="10">
        <v>2</v>
      </c>
      <c r="S11" s="193" t="s">
        <v>125</v>
      </c>
      <c r="T11" s="193" t="s">
        <v>125</v>
      </c>
      <c r="U11" s="193" t="s">
        <v>124</v>
      </c>
      <c r="V11" s="155" t="s">
        <v>48</v>
      </c>
    </row>
    <row r="12" spans="1:22" s="17" customFormat="1" ht="15.75" x14ac:dyDescent="0.25">
      <c r="A12" s="116"/>
      <c r="B12" s="115"/>
      <c r="C12" s="85"/>
      <c r="D12" s="115"/>
      <c r="E12" s="115"/>
      <c r="F12" s="115"/>
      <c r="G12" s="115"/>
      <c r="H12" s="115"/>
      <c r="I12" s="115"/>
      <c r="J12" s="115"/>
      <c r="K12" s="86"/>
      <c r="L12" s="115"/>
      <c r="M12" s="172" t="s">
        <v>173</v>
      </c>
      <c r="N12" s="194" t="s">
        <v>131</v>
      </c>
      <c r="O12" s="10">
        <v>2</v>
      </c>
      <c r="P12" s="10">
        <v>0</v>
      </c>
      <c r="Q12" s="10">
        <v>0</v>
      </c>
      <c r="R12" s="10">
        <v>2</v>
      </c>
      <c r="S12" s="193" t="s">
        <v>125</v>
      </c>
      <c r="T12" s="193" t="s">
        <v>125</v>
      </c>
      <c r="U12" s="193" t="s">
        <v>124</v>
      </c>
      <c r="V12" s="155" t="s">
        <v>48</v>
      </c>
    </row>
    <row r="13" spans="1:22" s="17" customFormat="1" ht="15.75" x14ac:dyDescent="0.25">
      <c r="A13" s="116"/>
      <c r="B13" s="115"/>
      <c r="C13" s="85"/>
      <c r="D13" s="115"/>
      <c r="E13" s="115"/>
      <c r="F13" s="115"/>
      <c r="G13" s="115"/>
      <c r="H13" s="115"/>
      <c r="I13" s="115"/>
      <c r="J13" s="115"/>
      <c r="K13" s="86"/>
      <c r="L13" s="115"/>
      <c r="M13" s="172" t="s">
        <v>132</v>
      </c>
      <c r="N13" s="195" t="s">
        <v>133</v>
      </c>
      <c r="O13" s="10">
        <v>2</v>
      </c>
      <c r="P13" s="10">
        <v>0</v>
      </c>
      <c r="Q13" s="10">
        <v>0</v>
      </c>
      <c r="R13" s="10">
        <v>2</v>
      </c>
      <c r="S13" s="193" t="s">
        <v>125</v>
      </c>
      <c r="T13" s="193" t="s">
        <v>125</v>
      </c>
      <c r="U13" s="193" t="s">
        <v>124</v>
      </c>
      <c r="V13" s="155" t="s">
        <v>48</v>
      </c>
    </row>
    <row r="14" spans="1:22" s="17" customFormat="1" ht="15.75" x14ac:dyDescent="0.25">
      <c r="A14" s="116"/>
      <c r="B14" s="115"/>
      <c r="C14" s="85"/>
      <c r="D14" s="115"/>
      <c r="E14" s="115"/>
      <c r="F14" s="115"/>
      <c r="G14" s="115"/>
      <c r="H14" s="115"/>
      <c r="I14" s="115"/>
      <c r="J14" s="115"/>
      <c r="K14" s="86"/>
      <c r="L14" s="115"/>
      <c r="M14" s="172" t="s">
        <v>174</v>
      </c>
      <c r="N14" s="196" t="s">
        <v>134</v>
      </c>
      <c r="O14" s="10">
        <v>2</v>
      </c>
      <c r="P14" s="10">
        <v>0</v>
      </c>
      <c r="Q14" s="10">
        <v>0</v>
      </c>
      <c r="R14" s="10">
        <v>2</v>
      </c>
      <c r="S14" s="193" t="s">
        <v>125</v>
      </c>
      <c r="T14" s="193" t="s">
        <v>125</v>
      </c>
      <c r="U14" s="193" t="s">
        <v>124</v>
      </c>
      <c r="V14" s="155" t="s">
        <v>48</v>
      </c>
    </row>
    <row r="15" spans="1:22" s="17" customFormat="1" ht="15.75" x14ac:dyDescent="0.25">
      <c r="A15" s="83"/>
      <c r="B15" s="117"/>
      <c r="C15" s="117"/>
      <c r="D15" s="118"/>
      <c r="E15" s="119"/>
      <c r="F15" s="119"/>
      <c r="G15" s="119"/>
      <c r="H15" s="119"/>
      <c r="I15" s="119"/>
      <c r="J15" s="119"/>
      <c r="K15" s="119"/>
      <c r="L15" s="119"/>
      <c r="M15" s="172" t="s">
        <v>175</v>
      </c>
      <c r="N15" s="195" t="s">
        <v>135</v>
      </c>
      <c r="O15" s="10">
        <v>3</v>
      </c>
      <c r="P15" s="10">
        <v>0</v>
      </c>
      <c r="Q15" s="10">
        <v>0</v>
      </c>
      <c r="R15" s="10">
        <v>3</v>
      </c>
      <c r="S15" s="193" t="s">
        <v>124</v>
      </c>
      <c r="T15" s="193" t="s">
        <v>124</v>
      </c>
      <c r="U15" s="193" t="s">
        <v>124</v>
      </c>
      <c r="V15" s="155" t="s">
        <v>48</v>
      </c>
    </row>
    <row r="16" spans="1:22" s="17" customFormat="1" ht="18.75" customHeight="1" x14ac:dyDescent="0.25">
      <c r="A16" s="103"/>
      <c r="B16" s="115"/>
      <c r="C16" s="85"/>
      <c r="D16" s="115"/>
      <c r="E16" s="86"/>
      <c r="F16" s="86"/>
      <c r="G16" s="86"/>
      <c r="H16" s="86"/>
      <c r="I16" s="86"/>
      <c r="J16" s="86"/>
      <c r="K16" s="86"/>
      <c r="L16" s="86"/>
      <c r="M16" s="172" t="s">
        <v>176</v>
      </c>
      <c r="N16" s="195" t="s">
        <v>136</v>
      </c>
      <c r="O16" s="10">
        <v>2</v>
      </c>
      <c r="P16" s="10">
        <v>0</v>
      </c>
      <c r="Q16" s="10">
        <v>0</v>
      </c>
      <c r="R16" s="10">
        <v>2</v>
      </c>
      <c r="S16" s="193" t="s">
        <v>125</v>
      </c>
      <c r="T16" s="193" t="s">
        <v>125</v>
      </c>
      <c r="U16" s="193" t="s">
        <v>124</v>
      </c>
      <c r="V16" s="155" t="s">
        <v>48</v>
      </c>
    </row>
    <row r="17" spans="1:22" s="17" customFormat="1" ht="18.75" customHeight="1" x14ac:dyDescent="0.25">
      <c r="A17" s="103"/>
      <c r="B17" s="115"/>
      <c r="C17" s="85"/>
      <c r="D17" s="115"/>
      <c r="E17" s="86"/>
      <c r="F17" s="86"/>
      <c r="G17" s="86"/>
      <c r="H17" s="86"/>
      <c r="I17" s="86"/>
      <c r="J17" s="86"/>
      <c r="K17" s="86"/>
      <c r="L17" s="86"/>
      <c r="M17" s="172" t="s">
        <v>177</v>
      </c>
      <c r="N17" s="195" t="s">
        <v>137</v>
      </c>
      <c r="O17" s="10">
        <v>3</v>
      </c>
      <c r="P17" s="10">
        <v>0</v>
      </c>
      <c r="Q17" s="10">
        <v>0</v>
      </c>
      <c r="R17" s="10">
        <v>3</v>
      </c>
      <c r="S17" s="193" t="s">
        <v>124</v>
      </c>
      <c r="T17" s="193" t="s">
        <v>124</v>
      </c>
      <c r="U17" s="193" t="s">
        <v>124</v>
      </c>
      <c r="V17" s="155" t="s">
        <v>48</v>
      </c>
    </row>
    <row r="18" spans="1:22" s="17" customFormat="1" ht="36.75" customHeight="1" x14ac:dyDescent="0.25">
      <c r="A18" s="103"/>
      <c r="B18" s="115"/>
      <c r="C18" s="85"/>
      <c r="D18" s="115"/>
      <c r="E18" s="86"/>
      <c r="F18" s="86"/>
      <c r="G18" s="86"/>
      <c r="H18" s="86"/>
      <c r="I18" s="86"/>
      <c r="J18" s="86"/>
      <c r="K18" s="86"/>
      <c r="L18" s="86"/>
      <c r="M18" s="172" t="s">
        <v>138</v>
      </c>
      <c r="N18" s="195" t="s">
        <v>139</v>
      </c>
      <c r="O18" s="10">
        <v>3</v>
      </c>
      <c r="P18" s="10">
        <v>0</v>
      </c>
      <c r="Q18" s="10">
        <v>0</v>
      </c>
      <c r="R18" s="10">
        <v>3</v>
      </c>
      <c r="S18" s="193" t="s">
        <v>124</v>
      </c>
      <c r="T18" s="193" t="s">
        <v>124</v>
      </c>
      <c r="U18" s="193" t="s">
        <v>124</v>
      </c>
      <c r="V18" s="155" t="s">
        <v>48</v>
      </c>
    </row>
    <row r="19" spans="1:22" s="17" customFormat="1" ht="15.75" x14ac:dyDescent="0.25">
      <c r="A19" s="103"/>
      <c r="B19" s="115"/>
      <c r="C19" s="85"/>
      <c r="D19" s="115"/>
      <c r="E19" s="86"/>
      <c r="F19" s="86"/>
      <c r="G19" s="86"/>
      <c r="H19" s="86"/>
      <c r="I19" s="86"/>
      <c r="J19" s="86"/>
      <c r="K19" s="86"/>
      <c r="L19" s="86"/>
      <c r="M19" s="197" t="s">
        <v>178</v>
      </c>
      <c r="N19" s="4" t="s">
        <v>140</v>
      </c>
      <c r="O19" s="10">
        <v>2</v>
      </c>
      <c r="P19" s="10">
        <v>0</v>
      </c>
      <c r="Q19" s="10">
        <v>0</v>
      </c>
      <c r="R19" s="10">
        <v>2</v>
      </c>
      <c r="S19" s="193" t="s">
        <v>125</v>
      </c>
      <c r="T19" s="193" t="s">
        <v>125</v>
      </c>
      <c r="U19" s="193" t="s">
        <v>124</v>
      </c>
      <c r="V19" s="155" t="s">
        <v>48</v>
      </c>
    </row>
    <row r="20" spans="1:22" ht="33" customHeight="1" x14ac:dyDescent="0.25">
      <c r="A20" s="103"/>
      <c r="B20" s="115"/>
      <c r="C20" s="85"/>
      <c r="D20" s="116"/>
      <c r="E20" s="86"/>
      <c r="F20" s="86"/>
      <c r="G20" s="86"/>
      <c r="H20" s="86"/>
      <c r="I20" s="86"/>
      <c r="J20" s="86"/>
      <c r="K20" s="86"/>
      <c r="L20" s="86"/>
      <c r="M20" s="197" t="s">
        <v>179</v>
      </c>
      <c r="N20" s="4" t="s">
        <v>141</v>
      </c>
      <c r="O20" s="10">
        <v>2</v>
      </c>
      <c r="P20" s="10">
        <v>0</v>
      </c>
      <c r="Q20" s="10">
        <v>0</v>
      </c>
      <c r="R20" s="10">
        <v>2</v>
      </c>
      <c r="S20" s="193" t="s">
        <v>125</v>
      </c>
      <c r="T20" s="193" t="s">
        <v>125</v>
      </c>
      <c r="U20" s="193" t="s">
        <v>124</v>
      </c>
      <c r="V20" s="155" t="s">
        <v>48</v>
      </c>
    </row>
    <row r="21" spans="1:22" ht="31.5" customHeight="1" thickBot="1" x14ac:dyDescent="0.3">
      <c r="A21" s="103"/>
      <c r="B21" s="115"/>
      <c r="C21" s="85"/>
      <c r="D21" s="116"/>
      <c r="E21" s="86"/>
      <c r="F21" s="86"/>
      <c r="G21" s="86"/>
      <c r="H21" s="86"/>
      <c r="I21" s="86"/>
      <c r="J21" s="86"/>
      <c r="K21" s="86"/>
      <c r="L21" s="86"/>
      <c r="M21" s="198" t="s">
        <v>180</v>
      </c>
      <c r="N21" s="199" t="s">
        <v>57</v>
      </c>
      <c r="O21" s="173">
        <v>3</v>
      </c>
      <c r="P21" s="173">
        <v>0</v>
      </c>
      <c r="Q21" s="173">
        <v>0</v>
      </c>
      <c r="R21" s="200">
        <f>SUM(O21:Q21)</f>
        <v>3</v>
      </c>
      <c r="S21" s="173">
        <v>3</v>
      </c>
      <c r="T21" s="173">
        <v>3</v>
      </c>
      <c r="U21" s="201">
        <v>3</v>
      </c>
      <c r="V21" s="202" t="s">
        <v>48</v>
      </c>
    </row>
    <row r="22" spans="1:22" x14ac:dyDescent="0.25">
      <c r="A22" s="113"/>
      <c r="B22" s="409"/>
      <c r="C22" s="409"/>
      <c r="D22" s="409"/>
      <c r="E22" s="409"/>
      <c r="F22" s="409"/>
      <c r="G22" s="409"/>
      <c r="H22" s="409"/>
      <c r="I22" s="409"/>
      <c r="J22" s="409"/>
      <c r="K22" s="409"/>
      <c r="L22" s="409"/>
      <c r="M22" s="434" t="s">
        <v>168</v>
      </c>
      <c r="N22" s="453"/>
      <c r="O22" s="453"/>
      <c r="P22" s="453"/>
      <c r="Q22" s="453"/>
      <c r="R22" s="453"/>
      <c r="S22" s="453"/>
      <c r="T22" s="453"/>
      <c r="U22" s="453"/>
      <c r="V22" s="453"/>
    </row>
    <row r="23" spans="1:22" x14ac:dyDescent="0.25">
      <c r="A23" s="114"/>
      <c r="B23" s="51"/>
      <c r="C23" s="410"/>
      <c r="D23" s="411"/>
      <c r="E23" s="411"/>
      <c r="F23" s="411"/>
      <c r="G23" s="411"/>
      <c r="H23" s="411"/>
      <c r="I23" s="411"/>
      <c r="J23" s="411"/>
      <c r="K23" s="411"/>
      <c r="L23" s="411"/>
      <c r="M23" s="448" t="s">
        <v>142</v>
      </c>
      <c r="N23" s="449"/>
      <c r="O23" s="449"/>
      <c r="P23" s="449"/>
      <c r="Q23" s="449"/>
      <c r="R23" s="449"/>
      <c r="S23" s="449"/>
      <c r="T23" s="449"/>
      <c r="U23" s="449"/>
      <c r="V23" s="450"/>
    </row>
    <row r="24" spans="1:22" ht="19.5" customHeight="1" x14ac:dyDescent="0.25">
      <c r="A24" s="116"/>
      <c r="B24" s="111"/>
      <c r="C24" s="85"/>
      <c r="D24" s="115"/>
      <c r="E24" s="115"/>
      <c r="F24" s="115"/>
      <c r="G24" s="115"/>
      <c r="H24" s="115"/>
      <c r="I24" s="86"/>
      <c r="J24" s="115"/>
      <c r="K24" s="86"/>
      <c r="L24" s="115"/>
      <c r="M24" s="172" t="s">
        <v>181</v>
      </c>
      <c r="N24" s="4" t="s">
        <v>143</v>
      </c>
      <c r="O24" s="10">
        <v>2</v>
      </c>
      <c r="P24" s="10">
        <v>0</v>
      </c>
      <c r="Q24" s="10">
        <v>0</v>
      </c>
      <c r="R24" s="10">
        <v>2</v>
      </c>
      <c r="S24" s="193" t="s">
        <v>125</v>
      </c>
      <c r="T24" s="193" t="s">
        <v>125</v>
      </c>
      <c r="U24" s="193" t="s">
        <v>124</v>
      </c>
      <c r="V24" s="155" t="s">
        <v>48</v>
      </c>
    </row>
    <row r="25" spans="1:22" ht="32.25" customHeight="1" x14ac:dyDescent="0.25">
      <c r="A25" s="116"/>
      <c r="B25" s="111"/>
      <c r="C25" s="85"/>
      <c r="D25" s="115"/>
      <c r="E25" s="115"/>
      <c r="F25" s="115"/>
      <c r="G25" s="115"/>
      <c r="H25" s="115"/>
      <c r="I25" s="86"/>
      <c r="J25" s="115"/>
      <c r="K25" s="86"/>
      <c r="L25" s="115"/>
      <c r="M25" s="192" t="s">
        <v>182</v>
      </c>
      <c r="N25" s="4" t="s">
        <v>144</v>
      </c>
      <c r="O25" s="10">
        <v>2</v>
      </c>
      <c r="P25" s="10">
        <v>0</v>
      </c>
      <c r="Q25" s="10">
        <v>0</v>
      </c>
      <c r="R25" s="10">
        <v>2</v>
      </c>
      <c r="S25" s="193" t="s">
        <v>125</v>
      </c>
      <c r="T25" s="193" t="s">
        <v>125</v>
      </c>
      <c r="U25" s="193" t="s">
        <v>124</v>
      </c>
      <c r="V25" s="155" t="s">
        <v>48</v>
      </c>
    </row>
    <row r="26" spans="1:22" ht="15.75" x14ac:dyDescent="0.25">
      <c r="A26" s="116"/>
      <c r="B26" s="111"/>
      <c r="C26" s="85"/>
      <c r="D26" s="115"/>
      <c r="E26" s="115"/>
      <c r="F26" s="115"/>
      <c r="G26" s="115"/>
      <c r="H26" s="115"/>
      <c r="I26" s="86"/>
      <c r="J26" s="115"/>
      <c r="K26" s="86"/>
      <c r="L26" s="115"/>
      <c r="M26" s="203" t="s">
        <v>145</v>
      </c>
      <c r="N26" s="195" t="s">
        <v>146</v>
      </c>
      <c r="O26" s="10">
        <v>2</v>
      </c>
      <c r="P26" s="10">
        <v>0</v>
      </c>
      <c r="Q26" s="10">
        <v>0</v>
      </c>
      <c r="R26" s="10">
        <v>2</v>
      </c>
      <c r="S26" s="193" t="s">
        <v>125</v>
      </c>
      <c r="T26" s="193" t="s">
        <v>125</v>
      </c>
      <c r="U26" s="193" t="s">
        <v>124</v>
      </c>
      <c r="V26" s="155" t="s">
        <v>48</v>
      </c>
    </row>
    <row r="27" spans="1:22" ht="15.75" x14ac:dyDescent="0.25">
      <c r="A27" s="116"/>
      <c r="B27" s="111"/>
      <c r="C27" s="85"/>
      <c r="D27" s="116"/>
      <c r="E27" s="115"/>
      <c r="F27" s="115"/>
      <c r="G27" s="115"/>
      <c r="H27" s="115"/>
      <c r="I27" s="86"/>
      <c r="J27" s="115"/>
      <c r="K27" s="86"/>
      <c r="L27" s="115"/>
      <c r="M27" s="203" t="s">
        <v>147</v>
      </c>
      <c r="N27" s="195" t="s">
        <v>148</v>
      </c>
      <c r="O27" s="10">
        <v>2</v>
      </c>
      <c r="P27" s="10">
        <v>0</v>
      </c>
      <c r="Q27" s="10">
        <v>0</v>
      </c>
      <c r="R27" s="10">
        <v>2</v>
      </c>
      <c r="S27" s="193" t="s">
        <v>125</v>
      </c>
      <c r="T27" s="193" t="s">
        <v>125</v>
      </c>
      <c r="U27" s="193" t="s">
        <v>124</v>
      </c>
      <c r="V27" s="155" t="s">
        <v>48</v>
      </c>
    </row>
    <row r="28" spans="1:22" ht="15.75" x14ac:dyDescent="0.25">
      <c r="A28" s="116"/>
      <c r="B28" s="111"/>
      <c r="C28" s="85"/>
      <c r="D28" s="115"/>
      <c r="E28" s="115"/>
      <c r="F28" s="115"/>
      <c r="G28" s="115"/>
      <c r="H28" s="115"/>
      <c r="I28" s="86"/>
      <c r="J28" s="115"/>
      <c r="K28" s="86"/>
      <c r="L28" s="115"/>
      <c r="M28" s="203" t="s">
        <v>183</v>
      </c>
      <c r="N28" s="195" t="s">
        <v>149</v>
      </c>
      <c r="O28" s="10">
        <v>2</v>
      </c>
      <c r="P28" s="10">
        <v>0</v>
      </c>
      <c r="Q28" s="10">
        <v>0</v>
      </c>
      <c r="R28" s="10">
        <v>2</v>
      </c>
      <c r="S28" s="193" t="s">
        <v>125</v>
      </c>
      <c r="T28" s="193" t="s">
        <v>125</v>
      </c>
      <c r="U28" s="193" t="s">
        <v>124</v>
      </c>
      <c r="V28" s="155" t="s">
        <v>48</v>
      </c>
    </row>
    <row r="29" spans="1:22" ht="15.75" x14ac:dyDescent="0.25">
      <c r="A29" s="83"/>
      <c r="B29" s="120"/>
      <c r="C29" s="2"/>
      <c r="D29" s="27"/>
      <c r="E29" s="29"/>
      <c r="F29" s="29"/>
      <c r="G29" s="29"/>
      <c r="H29" s="29"/>
      <c r="I29" s="93"/>
      <c r="J29" s="29"/>
      <c r="K29" s="29"/>
      <c r="L29" s="29"/>
      <c r="M29" s="203" t="s">
        <v>150</v>
      </c>
      <c r="N29" s="195" t="s">
        <v>151</v>
      </c>
      <c r="O29" s="10">
        <v>2</v>
      </c>
      <c r="P29" s="10">
        <v>0</v>
      </c>
      <c r="Q29" s="10">
        <v>0</v>
      </c>
      <c r="R29" s="10">
        <v>2</v>
      </c>
      <c r="S29" s="193" t="s">
        <v>125</v>
      </c>
      <c r="T29" s="193" t="s">
        <v>125</v>
      </c>
      <c r="U29" s="193" t="s">
        <v>124</v>
      </c>
      <c r="V29" s="155" t="s">
        <v>48</v>
      </c>
    </row>
    <row r="30" spans="1:22" ht="15.75" x14ac:dyDescent="0.25">
      <c r="A30" s="103"/>
      <c r="B30" s="111"/>
      <c r="C30" s="85"/>
      <c r="D30" s="116"/>
      <c r="E30" s="86"/>
      <c r="F30" s="86"/>
      <c r="G30" s="86"/>
      <c r="H30" s="86"/>
      <c r="I30" s="86"/>
      <c r="J30" s="86"/>
      <c r="K30" s="86"/>
      <c r="L30" s="86"/>
      <c r="M30" s="203" t="s">
        <v>184</v>
      </c>
      <c r="N30" s="195" t="s">
        <v>152</v>
      </c>
      <c r="O30" s="10">
        <v>2</v>
      </c>
      <c r="P30" s="10">
        <v>0</v>
      </c>
      <c r="Q30" s="10">
        <v>0</v>
      </c>
      <c r="R30" s="10">
        <v>2</v>
      </c>
      <c r="S30" s="193" t="s">
        <v>125</v>
      </c>
      <c r="T30" s="193" t="s">
        <v>125</v>
      </c>
      <c r="U30" s="193" t="s">
        <v>124</v>
      </c>
      <c r="V30" s="155" t="s">
        <v>48</v>
      </c>
    </row>
    <row r="31" spans="1:22" ht="15.75" x14ac:dyDescent="0.25">
      <c r="A31" s="103"/>
      <c r="B31" s="111"/>
      <c r="C31" s="85"/>
      <c r="D31" s="116"/>
      <c r="E31" s="86"/>
      <c r="F31" s="86"/>
      <c r="G31" s="86"/>
      <c r="H31" s="86"/>
      <c r="I31" s="86"/>
      <c r="J31" s="86"/>
      <c r="K31" s="86"/>
      <c r="L31" s="86"/>
      <c r="M31" s="203" t="s">
        <v>185</v>
      </c>
      <c r="N31" s="195" t="s">
        <v>153</v>
      </c>
      <c r="O31" s="10">
        <v>3</v>
      </c>
      <c r="P31" s="10">
        <v>0</v>
      </c>
      <c r="Q31" s="10">
        <v>0</v>
      </c>
      <c r="R31" s="10">
        <v>3</v>
      </c>
      <c r="S31" s="193" t="s">
        <v>124</v>
      </c>
      <c r="T31" s="193" t="s">
        <v>124</v>
      </c>
      <c r="U31" s="193" t="s">
        <v>124</v>
      </c>
      <c r="V31" s="155" t="s">
        <v>48</v>
      </c>
    </row>
    <row r="32" spans="1:22" ht="15" customHeight="1" x14ac:dyDescent="0.25">
      <c r="A32" s="103"/>
      <c r="B32" s="111"/>
      <c r="C32" s="85"/>
      <c r="D32" s="116"/>
      <c r="E32" s="86"/>
      <c r="F32" s="86"/>
      <c r="G32" s="86"/>
      <c r="H32" s="86"/>
      <c r="I32" s="86"/>
      <c r="J32" s="86"/>
      <c r="K32" s="86"/>
      <c r="L32" s="86"/>
      <c r="M32" s="203" t="s">
        <v>186</v>
      </c>
      <c r="N32" s="195" t="s">
        <v>130</v>
      </c>
      <c r="O32" s="10">
        <v>3</v>
      </c>
      <c r="P32" s="10">
        <v>0</v>
      </c>
      <c r="Q32" s="10">
        <v>0</v>
      </c>
      <c r="R32" s="10">
        <v>3</v>
      </c>
      <c r="S32" s="193" t="s">
        <v>124</v>
      </c>
      <c r="T32" s="193" t="s">
        <v>124</v>
      </c>
      <c r="U32" s="193" t="s">
        <v>124</v>
      </c>
      <c r="V32" s="155" t="s">
        <v>48</v>
      </c>
    </row>
    <row r="33" spans="1:22" ht="30.75" customHeight="1" x14ac:dyDescent="0.25">
      <c r="A33" s="103"/>
      <c r="B33" s="111"/>
      <c r="C33" s="85"/>
      <c r="D33" s="116"/>
      <c r="E33" s="86"/>
      <c r="F33" s="86"/>
      <c r="G33" s="86"/>
      <c r="H33" s="86"/>
      <c r="I33" s="86"/>
      <c r="J33" s="86"/>
      <c r="K33" s="86"/>
      <c r="L33" s="86"/>
      <c r="M33" s="203" t="s">
        <v>187</v>
      </c>
      <c r="N33" s="195" t="s">
        <v>154</v>
      </c>
      <c r="O33" s="10">
        <v>3</v>
      </c>
      <c r="P33" s="10">
        <v>0</v>
      </c>
      <c r="Q33" s="10">
        <v>0</v>
      </c>
      <c r="R33" s="10">
        <v>3</v>
      </c>
      <c r="S33" s="193" t="s">
        <v>124</v>
      </c>
      <c r="T33" s="193" t="s">
        <v>124</v>
      </c>
      <c r="U33" s="193" t="s">
        <v>124</v>
      </c>
      <c r="V33" s="155" t="s">
        <v>48</v>
      </c>
    </row>
    <row r="34" spans="1:22" ht="15.75" x14ac:dyDescent="0.25">
      <c r="A34" s="103"/>
      <c r="B34" s="111"/>
      <c r="C34" s="85"/>
      <c r="D34" s="116"/>
      <c r="E34" s="86"/>
      <c r="F34" s="86"/>
      <c r="G34" s="86"/>
      <c r="H34" s="86"/>
      <c r="I34" s="86"/>
      <c r="J34" s="86"/>
      <c r="K34" s="86"/>
      <c r="L34" s="86"/>
      <c r="M34" s="204" t="s">
        <v>188</v>
      </c>
      <c r="N34" s="4" t="s">
        <v>75</v>
      </c>
      <c r="O34" s="1">
        <v>2</v>
      </c>
      <c r="P34" s="1">
        <v>0</v>
      </c>
      <c r="Q34" s="1">
        <v>1</v>
      </c>
      <c r="R34" s="3">
        <f>SUM(O34:Q34)</f>
        <v>3</v>
      </c>
      <c r="S34" s="20">
        <v>2.5</v>
      </c>
      <c r="T34" s="20">
        <v>2.5</v>
      </c>
      <c r="U34" s="11">
        <v>3</v>
      </c>
      <c r="V34" s="155" t="s">
        <v>48</v>
      </c>
    </row>
    <row r="35" spans="1:22" ht="15" customHeight="1" thickBot="1" x14ac:dyDescent="0.3">
      <c r="A35" s="103"/>
      <c r="B35" s="111"/>
      <c r="C35" s="85"/>
      <c r="D35" s="115"/>
      <c r="E35" s="86"/>
      <c r="F35" s="86"/>
      <c r="G35" s="86"/>
      <c r="H35" s="86"/>
      <c r="I35" s="86"/>
      <c r="J35" s="86"/>
      <c r="K35" s="86"/>
      <c r="L35" s="86"/>
      <c r="M35" s="205" t="s">
        <v>189</v>
      </c>
      <c r="N35" s="199" t="s">
        <v>78</v>
      </c>
      <c r="O35" s="173">
        <v>2</v>
      </c>
      <c r="P35" s="173">
        <v>0</v>
      </c>
      <c r="Q35" s="173">
        <v>0</v>
      </c>
      <c r="R35" s="200">
        <f>SUM(O35:Q35)</f>
        <v>2</v>
      </c>
      <c r="S35" s="173">
        <v>2</v>
      </c>
      <c r="T35" s="173">
        <v>2</v>
      </c>
      <c r="U35" s="201">
        <v>3</v>
      </c>
      <c r="V35" s="202" t="s">
        <v>48</v>
      </c>
    </row>
    <row r="36" spans="1:22" ht="15.75" customHeight="1" x14ac:dyDescent="0.25">
      <c r="A36" s="113"/>
      <c r="B36" s="409"/>
      <c r="C36" s="409"/>
      <c r="D36" s="409"/>
      <c r="E36" s="409"/>
      <c r="F36" s="409"/>
      <c r="G36" s="409"/>
      <c r="H36" s="409"/>
      <c r="I36" s="409"/>
      <c r="J36" s="409"/>
      <c r="K36" s="409"/>
      <c r="L36" s="409"/>
      <c r="M36" s="446" t="s">
        <v>60</v>
      </c>
      <c r="N36" s="454"/>
      <c r="O36" s="454"/>
      <c r="P36" s="454"/>
      <c r="Q36" s="454"/>
      <c r="R36" s="454"/>
      <c r="S36" s="454"/>
      <c r="T36" s="454"/>
      <c r="U36" s="454"/>
      <c r="V36" s="455"/>
    </row>
    <row r="37" spans="1:22" ht="22.5" customHeight="1" x14ac:dyDescent="0.25">
      <c r="A37" s="114"/>
      <c r="B37" s="51"/>
      <c r="C37" s="410"/>
      <c r="D37" s="414"/>
      <c r="E37" s="415"/>
      <c r="F37" s="415"/>
      <c r="G37" s="415"/>
      <c r="H37" s="415"/>
      <c r="I37" s="415"/>
      <c r="J37" s="415"/>
      <c r="K37" s="415"/>
      <c r="L37" s="420"/>
      <c r="M37" s="431" t="s">
        <v>212</v>
      </c>
      <c r="N37" s="432"/>
      <c r="O37" s="432"/>
      <c r="P37" s="432"/>
      <c r="Q37" s="432"/>
      <c r="R37" s="432"/>
      <c r="S37" s="432"/>
      <c r="T37" s="432"/>
      <c r="U37" s="432"/>
      <c r="V37" s="433"/>
    </row>
    <row r="38" spans="1:22" x14ac:dyDescent="0.25">
      <c r="A38" s="29"/>
      <c r="B38" s="111"/>
      <c r="C38" s="121"/>
      <c r="D38" s="84"/>
      <c r="E38" s="29"/>
      <c r="F38" s="29"/>
      <c r="G38" s="29"/>
      <c r="H38" s="29"/>
      <c r="I38" s="28"/>
      <c r="J38" s="28"/>
      <c r="K38" s="28"/>
      <c r="L38" s="38"/>
    </row>
    <row r="39" spans="1:22" ht="19.5" customHeight="1" x14ac:dyDescent="0.25">
      <c r="A39" s="29"/>
      <c r="B39" s="111"/>
      <c r="C39" s="88"/>
      <c r="D39" s="84"/>
      <c r="E39" s="29"/>
      <c r="F39" s="29"/>
      <c r="G39" s="29"/>
      <c r="H39" s="29"/>
      <c r="I39" s="28"/>
      <c r="J39" s="28"/>
      <c r="K39" s="28"/>
      <c r="L39" s="38"/>
    </row>
    <row r="40" spans="1:22" x14ac:dyDescent="0.25">
      <c r="A40" s="29"/>
      <c r="B40" s="111"/>
      <c r="C40" s="121"/>
      <c r="D40" s="122"/>
      <c r="E40" s="29"/>
      <c r="F40" s="29"/>
      <c r="G40" s="29"/>
      <c r="H40" s="29"/>
      <c r="I40" s="28"/>
      <c r="J40" s="28"/>
      <c r="K40" s="28"/>
      <c r="L40" s="38"/>
    </row>
    <row r="41" spans="1:22" x14ac:dyDescent="0.25">
      <c r="A41" s="29"/>
      <c r="B41" s="111"/>
      <c r="C41" s="88"/>
      <c r="D41" s="122"/>
      <c r="E41" s="29"/>
      <c r="F41" s="29"/>
      <c r="G41" s="29"/>
      <c r="H41" s="29"/>
      <c r="I41" s="28"/>
      <c r="J41" s="28"/>
      <c r="K41" s="28"/>
      <c r="L41" s="38"/>
    </row>
    <row r="42" spans="1:22" x14ac:dyDescent="0.25">
      <c r="A42" s="29"/>
      <c r="B42" s="111"/>
      <c r="C42" s="88"/>
      <c r="D42" s="123"/>
      <c r="E42" s="29"/>
      <c r="F42" s="29"/>
      <c r="G42" s="29"/>
      <c r="H42" s="29"/>
      <c r="I42" s="28"/>
      <c r="J42" s="28"/>
      <c r="K42" s="28"/>
      <c r="L42" s="38"/>
    </row>
    <row r="43" spans="1:22" ht="15" customHeight="1" x14ac:dyDescent="0.25">
      <c r="A43" s="29"/>
      <c r="B43" s="111"/>
      <c r="C43" s="88"/>
      <c r="D43" s="71"/>
      <c r="E43" s="29"/>
      <c r="F43" s="29"/>
      <c r="G43" s="29"/>
      <c r="H43" s="29"/>
      <c r="I43" s="28"/>
      <c r="J43" s="28"/>
      <c r="K43" s="28"/>
      <c r="L43" s="38"/>
    </row>
    <row r="44" spans="1:22" ht="15.75" customHeight="1" x14ac:dyDescent="0.25">
      <c r="A44" s="29"/>
      <c r="B44" s="111"/>
      <c r="C44" s="88"/>
      <c r="D44" s="110"/>
      <c r="E44" s="29"/>
      <c r="F44" s="29"/>
      <c r="G44" s="29"/>
      <c r="H44" s="29"/>
      <c r="I44" s="28"/>
      <c r="J44" s="28"/>
      <c r="K44" s="28"/>
      <c r="L44" s="38"/>
    </row>
    <row r="45" spans="1:22" ht="25.5" customHeight="1" x14ac:dyDescent="0.25">
      <c r="A45" s="83"/>
      <c r="B45" s="115"/>
      <c r="C45" s="261"/>
      <c r="D45" s="116"/>
      <c r="E45" s="83"/>
      <c r="F45" s="83"/>
      <c r="G45" s="83"/>
      <c r="H45" s="83"/>
      <c r="I45" s="315"/>
      <c r="J45" s="315"/>
      <c r="K45" s="315"/>
      <c r="L45" s="82"/>
    </row>
    <row r="46" spans="1:22" x14ac:dyDescent="0.25">
      <c r="A46" s="29"/>
      <c r="B46" s="111"/>
      <c r="C46" s="88"/>
      <c r="D46" s="124"/>
      <c r="E46" s="29"/>
      <c r="F46" s="29"/>
      <c r="G46" s="29"/>
      <c r="H46" s="29"/>
      <c r="I46" s="28"/>
      <c r="J46" s="28"/>
      <c r="K46" s="28"/>
      <c r="L46" s="38"/>
    </row>
    <row r="47" spans="1:22" x14ac:dyDescent="0.25">
      <c r="A47" s="29"/>
      <c r="B47" s="111"/>
      <c r="C47" s="88"/>
      <c r="D47" s="124"/>
      <c r="E47" s="29"/>
      <c r="F47" s="29"/>
      <c r="G47" s="29"/>
      <c r="H47" s="29"/>
      <c r="I47" s="28"/>
      <c r="J47" s="28"/>
      <c r="K47" s="28"/>
      <c r="L47" s="38"/>
    </row>
    <row r="48" spans="1:22" ht="15" customHeight="1" x14ac:dyDescent="0.25">
      <c r="A48" s="29"/>
      <c r="B48" s="111"/>
      <c r="C48" s="88"/>
      <c r="D48" s="124"/>
      <c r="E48" s="29"/>
      <c r="F48" s="29"/>
      <c r="G48" s="29"/>
      <c r="H48" s="29"/>
      <c r="I48" s="28"/>
      <c r="J48" s="28"/>
      <c r="K48" s="28"/>
      <c r="L48" s="38"/>
    </row>
    <row r="49" spans="1:22" ht="15" customHeight="1" x14ac:dyDescent="0.25">
      <c r="B49" s="111"/>
      <c r="C49" s="72"/>
      <c r="D49" s="84"/>
      <c r="E49" s="29"/>
      <c r="F49" s="29"/>
      <c r="G49" s="29"/>
      <c r="H49" s="29"/>
      <c r="I49" s="28"/>
      <c r="J49" s="28"/>
      <c r="K49" s="28"/>
      <c r="L49" s="38"/>
    </row>
    <row r="50" spans="1:22" ht="18.75" x14ac:dyDescent="0.25">
      <c r="A50" s="113"/>
      <c r="B50" s="409"/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56" t="s">
        <v>61</v>
      </c>
      <c r="N50" s="452"/>
      <c r="O50" s="452"/>
      <c r="P50" s="452"/>
      <c r="Q50" s="452"/>
      <c r="R50" s="452"/>
      <c r="S50" s="452"/>
      <c r="T50" s="452"/>
      <c r="U50" s="452"/>
      <c r="V50" s="452"/>
    </row>
    <row r="51" spans="1:22" ht="15.75" x14ac:dyDescent="0.25">
      <c r="A51" s="114"/>
      <c r="B51" s="51"/>
      <c r="C51" s="410"/>
      <c r="D51" s="414"/>
      <c r="E51" s="415"/>
      <c r="F51" s="415"/>
      <c r="G51" s="415"/>
      <c r="H51" s="415"/>
      <c r="I51" s="415"/>
      <c r="J51" s="415"/>
      <c r="K51" s="415"/>
      <c r="L51" s="416"/>
      <c r="M51" s="431" t="s">
        <v>213</v>
      </c>
      <c r="N51" s="432"/>
      <c r="O51" s="432"/>
      <c r="P51" s="432"/>
      <c r="Q51" s="432"/>
      <c r="R51" s="432"/>
      <c r="S51" s="432"/>
      <c r="T51" s="432"/>
      <c r="U51" s="432"/>
      <c r="V51" s="433"/>
    </row>
    <row r="52" spans="1:22" x14ac:dyDescent="0.25">
      <c r="A52" s="29"/>
      <c r="B52" s="111"/>
      <c r="C52" s="88"/>
      <c r="D52" s="84"/>
      <c r="E52" s="29"/>
      <c r="F52" s="29"/>
      <c r="G52" s="29"/>
      <c r="H52" s="29"/>
      <c r="I52" s="28"/>
      <c r="J52" s="28"/>
      <c r="K52" s="28"/>
      <c r="L52" s="38"/>
    </row>
    <row r="53" spans="1:22" x14ac:dyDescent="0.25">
      <c r="A53" s="29"/>
      <c r="B53" s="111"/>
      <c r="C53" s="121"/>
      <c r="D53" s="84"/>
      <c r="E53" s="29"/>
      <c r="F53" s="29"/>
      <c r="G53" s="29"/>
      <c r="H53" s="29"/>
      <c r="I53" s="28"/>
      <c r="J53" s="28"/>
      <c r="K53" s="28"/>
      <c r="L53" s="38"/>
    </row>
    <row r="54" spans="1:22" x14ac:dyDescent="0.25">
      <c r="A54" s="29"/>
      <c r="B54" s="111"/>
      <c r="C54" s="87"/>
      <c r="D54" s="71"/>
      <c r="E54" s="29"/>
      <c r="F54" s="29"/>
      <c r="G54" s="29"/>
      <c r="H54" s="29"/>
      <c r="I54" s="28"/>
      <c r="J54" s="28"/>
      <c r="K54" s="28"/>
      <c r="L54" s="38"/>
    </row>
    <row r="55" spans="1:22" x14ac:dyDescent="0.25">
      <c r="B55" s="111"/>
      <c r="C55" s="87"/>
      <c r="D55" s="71"/>
      <c r="E55" s="29"/>
      <c r="F55" s="29"/>
      <c r="G55" s="29"/>
      <c r="H55" s="29"/>
      <c r="I55" s="28"/>
      <c r="J55" s="28"/>
      <c r="K55" s="28"/>
      <c r="L55" s="38"/>
    </row>
    <row r="56" spans="1:22" x14ac:dyDescent="0.25">
      <c r="A56" s="29"/>
      <c r="B56" s="111"/>
      <c r="C56" s="87"/>
      <c r="D56" s="71"/>
      <c r="E56" s="29"/>
      <c r="F56" s="29"/>
      <c r="G56" s="29"/>
      <c r="H56" s="29"/>
      <c r="I56" s="28"/>
      <c r="J56" s="28"/>
      <c r="K56" s="28"/>
      <c r="L56" s="38"/>
    </row>
    <row r="57" spans="1:22" ht="25.5" customHeight="1" x14ac:dyDescent="0.25">
      <c r="A57" s="83"/>
      <c r="B57" s="115"/>
      <c r="C57" s="85"/>
      <c r="D57" s="116"/>
      <c r="E57" s="83"/>
      <c r="F57" s="83"/>
      <c r="G57" s="83"/>
      <c r="H57" s="83"/>
      <c r="I57" s="315"/>
      <c r="J57" s="315"/>
      <c r="K57" s="315"/>
      <c r="L57" s="82"/>
    </row>
    <row r="58" spans="1:22" x14ac:dyDescent="0.25">
      <c r="A58" s="29"/>
      <c r="B58" s="111"/>
      <c r="C58" s="87"/>
      <c r="D58" s="71"/>
      <c r="E58" s="29"/>
      <c r="F58" s="29"/>
      <c r="G58" s="29"/>
      <c r="H58" s="29"/>
      <c r="I58" s="28"/>
      <c r="J58" s="28"/>
      <c r="K58" s="28"/>
      <c r="L58" s="38"/>
    </row>
    <row r="59" spans="1:22" x14ac:dyDescent="0.25">
      <c r="B59" s="111"/>
      <c r="C59" s="87"/>
      <c r="D59" s="71"/>
      <c r="E59" s="29"/>
      <c r="F59" s="29"/>
      <c r="G59" s="29"/>
      <c r="H59" s="29"/>
      <c r="I59" s="28"/>
      <c r="J59" s="28"/>
      <c r="K59" s="28"/>
      <c r="L59" s="38"/>
    </row>
    <row r="60" spans="1:22" x14ac:dyDescent="0.25">
      <c r="A60" s="29"/>
      <c r="B60" s="111"/>
      <c r="C60" s="87"/>
      <c r="D60" s="71"/>
      <c r="E60" s="29"/>
      <c r="F60" s="29"/>
      <c r="G60" s="29"/>
      <c r="H60" s="29"/>
      <c r="I60" s="28"/>
      <c r="J60" s="28"/>
      <c r="K60" s="28"/>
      <c r="L60" s="38"/>
    </row>
    <row r="61" spans="1:22" x14ac:dyDescent="0.25">
      <c r="A61" s="29"/>
      <c r="B61" s="111"/>
      <c r="C61" s="87"/>
      <c r="D61" s="71"/>
      <c r="E61" s="29"/>
      <c r="F61" s="29"/>
      <c r="G61" s="29"/>
      <c r="H61" s="29"/>
      <c r="I61" s="28"/>
      <c r="J61" s="28"/>
      <c r="K61" s="28"/>
      <c r="L61" s="38"/>
    </row>
    <row r="62" spans="1:22" ht="18.75" x14ac:dyDescent="0.25">
      <c r="A62" s="113"/>
      <c r="B62" s="409"/>
      <c r="C62" s="409"/>
      <c r="D62" s="409"/>
      <c r="E62" s="409"/>
      <c r="F62" s="409"/>
      <c r="G62" s="409"/>
      <c r="H62" s="409"/>
      <c r="I62" s="409"/>
      <c r="J62" s="409"/>
      <c r="K62" s="409"/>
      <c r="L62" s="409"/>
      <c r="M62" s="434" t="s">
        <v>60</v>
      </c>
      <c r="N62" s="435"/>
      <c r="O62" s="435"/>
      <c r="P62" s="435"/>
      <c r="Q62" s="435"/>
      <c r="R62" s="435"/>
      <c r="S62" s="435"/>
      <c r="T62" s="435"/>
      <c r="U62" s="435"/>
      <c r="V62" s="435"/>
    </row>
    <row r="63" spans="1:22" ht="15" customHeight="1" x14ac:dyDescent="0.25">
      <c r="A63" s="114"/>
      <c r="B63" s="51"/>
      <c r="C63" s="410"/>
      <c r="D63" s="414"/>
      <c r="E63" s="415"/>
      <c r="F63" s="415"/>
      <c r="G63" s="415"/>
      <c r="H63" s="415"/>
      <c r="I63" s="415"/>
      <c r="J63" s="415"/>
      <c r="K63" s="415"/>
      <c r="L63" s="416"/>
      <c r="M63" s="431" t="s">
        <v>239</v>
      </c>
      <c r="N63" s="432"/>
      <c r="O63" s="432"/>
      <c r="P63" s="432"/>
      <c r="Q63" s="432"/>
      <c r="R63" s="432"/>
      <c r="S63" s="432"/>
      <c r="T63" s="432"/>
      <c r="U63" s="432"/>
      <c r="V63" s="433"/>
    </row>
    <row r="64" spans="1:22" ht="51" customHeight="1" x14ac:dyDescent="0.25">
      <c r="A64" s="29"/>
      <c r="B64" s="111"/>
      <c r="C64" s="89"/>
      <c r="D64" s="84"/>
      <c r="E64" s="94"/>
      <c r="F64" s="94"/>
      <c r="G64" s="94"/>
      <c r="H64" s="2"/>
      <c r="I64" s="94"/>
      <c r="J64" s="94"/>
      <c r="K64" s="36"/>
      <c r="L64" s="38"/>
      <c r="M64" s="204" t="s">
        <v>155</v>
      </c>
      <c r="N64" s="152" t="s">
        <v>156</v>
      </c>
      <c r="O64" s="153">
        <v>2</v>
      </c>
      <c r="P64" s="153">
        <v>2</v>
      </c>
      <c r="Q64" s="153">
        <v>0</v>
      </c>
      <c r="R64" s="3">
        <f t="shared" ref="R64:R69" si="0">SUM(O64:Q64)</f>
        <v>4</v>
      </c>
      <c r="S64" s="153">
        <v>3</v>
      </c>
      <c r="T64" s="153">
        <v>3</v>
      </c>
      <c r="U64" s="154">
        <v>4</v>
      </c>
      <c r="V64" s="155" t="s">
        <v>48</v>
      </c>
    </row>
    <row r="65" spans="1:22" ht="15.75" x14ac:dyDescent="0.25">
      <c r="A65" s="29"/>
      <c r="B65" s="111"/>
      <c r="C65" s="89"/>
      <c r="D65" s="84"/>
      <c r="E65" s="94"/>
      <c r="F65" s="94"/>
      <c r="G65" s="94"/>
      <c r="H65" s="2"/>
      <c r="I65" s="94"/>
      <c r="J65" s="94"/>
      <c r="K65" s="36"/>
      <c r="L65" s="38"/>
      <c r="M65" s="204" t="s">
        <v>190</v>
      </c>
      <c r="N65" s="152" t="s">
        <v>56</v>
      </c>
      <c r="O65" s="153">
        <v>3</v>
      </c>
      <c r="P65" s="153">
        <v>0</v>
      </c>
      <c r="Q65" s="153">
        <v>0</v>
      </c>
      <c r="R65" s="3">
        <f t="shared" si="0"/>
        <v>3</v>
      </c>
      <c r="S65" s="153">
        <v>3</v>
      </c>
      <c r="T65" s="153">
        <v>3</v>
      </c>
      <c r="U65" s="154">
        <v>4</v>
      </c>
      <c r="V65" s="155" t="s">
        <v>48</v>
      </c>
    </row>
    <row r="66" spans="1:22" ht="15.75" x14ac:dyDescent="0.25">
      <c r="A66" s="29"/>
      <c r="B66" s="111"/>
      <c r="C66" s="89"/>
      <c r="D66" s="84"/>
      <c r="E66" s="94"/>
      <c r="F66" s="94"/>
      <c r="G66" s="94"/>
      <c r="H66" s="2"/>
      <c r="I66" s="94"/>
      <c r="J66" s="94"/>
      <c r="K66" s="36"/>
      <c r="L66" s="38"/>
      <c r="M66" s="204" t="s">
        <v>191</v>
      </c>
      <c r="N66" s="152" t="s">
        <v>58</v>
      </c>
      <c r="O66" s="153">
        <v>3</v>
      </c>
      <c r="P66" s="153">
        <v>0</v>
      </c>
      <c r="Q66" s="153">
        <v>0</v>
      </c>
      <c r="R66" s="3">
        <f t="shared" si="0"/>
        <v>3</v>
      </c>
      <c r="S66" s="153">
        <v>3</v>
      </c>
      <c r="T66" s="153">
        <v>3</v>
      </c>
      <c r="U66" s="154">
        <v>4</v>
      </c>
      <c r="V66" s="155" t="s">
        <v>48</v>
      </c>
    </row>
    <row r="67" spans="1:22" ht="15.75" x14ac:dyDescent="0.25">
      <c r="A67" s="29"/>
      <c r="B67" s="111"/>
      <c r="C67" s="89"/>
      <c r="D67" s="84"/>
      <c r="E67" s="94"/>
      <c r="F67" s="94"/>
      <c r="G67" s="94"/>
      <c r="H67" s="2"/>
      <c r="I67" s="94"/>
      <c r="J67" s="94"/>
      <c r="K67" s="36"/>
      <c r="L67" s="38"/>
      <c r="M67" s="204" t="s">
        <v>192</v>
      </c>
      <c r="N67" s="152" t="s">
        <v>59</v>
      </c>
      <c r="O67" s="153">
        <v>3</v>
      </c>
      <c r="P67" s="153">
        <v>0</v>
      </c>
      <c r="Q67" s="153">
        <v>0</v>
      </c>
      <c r="R67" s="3">
        <f t="shared" si="0"/>
        <v>3</v>
      </c>
      <c r="S67" s="153">
        <v>3</v>
      </c>
      <c r="T67" s="153">
        <v>3</v>
      </c>
      <c r="U67" s="154">
        <v>4</v>
      </c>
      <c r="V67" s="155" t="s">
        <v>48</v>
      </c>
    </row>
    <row r="68" spans="1:22" ht="15.75" x14ac:dyDescent="0.25">
      <c r="A68" s="29"/>
      <c r="B68" s="111"/>
      <c r="C68" s="89"/>
      <c r="D68" s="124"/>
      <c r="E68" s="69"/>
      <c r="F68" s="69"/>
      <c r="G68" s="69"/>
      <c r="H68" s="2"/>
      <c r="I68" s="69"/>
      <c r="J68" s="69"/>
      <c r="K68" s="38"/>
      <c r="L68" s="38"/>
      <c r="M68" s="204" t="s">
        <v>193</v>
      </c>
      <c r="N68" s="195" t="s">
        <v>157</v>
      </c>
      <c r="O68" s="1">
        <v>3</v>
      </c>
      <c r="P68" s="1">
        <v>0</v>
      </c>
      <c r="Q68" s="1">
        <v>0</v>
      </c>
      <c r="R68" s="3">
        <f t="shared" si="0"/>
        <v>3</v>
      </c>
      <c r="S68" s="1">
        <v>3</v>
      </c>
      <c r="T68" s="1">
        <v>3</v>
      </c>
      <c r="U68" s="11">
        <v>4</v>
      </c>
      <c r="V68" s="155" t="s">
        <v>48</v>
      </c>
    </row>
    <row r="69" spans="1:22" ht="15.75" x14ac:dyDescent="0.25">
      <c r="A69" s="29"/>
      <c r="B69" s="111"/>
      <c r="C69" s="89"/>
      <c r="D69" s="124"/>
      <c r="E69" s="69"/>
      <c r="F69" s="69"/>
      <c r="G69" s="69"/>
      <c r="H69" s="2"/>
      <c r="I69" s="69"/>
      <c r="J69" s="69"/>
      <c r="K69" s="38"/>
      <c r="L69" s="38"/>
      <c r="M69" s="204" t="s">
        <v>194</v>
      </c>
      <c r="N69" s="195" t="s">
        <v>158</v>
      </c>
      <c r="O69" s="1">
        <v>3</v>
      </c>
      <c r="P69" s="1">
        <v>0</v>
      </c>
      <c r="Q69" s="1">
        <v>0</v>
      </c>
      <c r="R69" s="3">
        <f t="shared" si="0"/>
        <v>3</v>
      </c>
      <c r="S69" s="1">
        <v>3</v>
      </c>
      <c r="T69" s="1">
        <v>3</v>
      </c>
      <c r="U69" s="11">
        <v>4</v>
      </c>
      <c r="V69" s="155" t="s">
        <v>48</v>
      </c>
    </row>
    <row r="70" spans="1:22" ht="15.75" x14ac:dyDescent="0.25">
      <c r="A70" s="37"/>
      <c r="B70" s="111"/>
      <c r="C70" s="89"/>
      <c r="D70" s="84"/>
      <c r="E70" s="94"/>
      <c r="F70" s="94"/>
      <c r="G70" s="94"/>
      <c r="H70" s="2"/>
      <c r="I70" s="125"/>
      <c r="J70" s="125"/>
      <c r="K70" s="36"/>
      <c r="L70" s="36"/>
      <c r="M70" s="204" t="s">
        <v>227</v>
      </c>
      <c r="N70" s="152" t="s">
        <v>159</v>
      </c>
      <c r="O70" s="153">
        <v>3</v>
      </c>
      <c r="P70" s="153">
        <v>0</v>
      </c>
      <c r="Q70" s="153">
        <v>1</v>
      </c>
      <c r="R70" s="3">
        <f>SUM(O70:Q70)</f>
        <v>4</v>
      </c>
      <c r="S70" s="156">
        <v>3.5</v>
      </c>
      <c r="T70" s="156">
        <v>3.5</v>
      </c>
      <c r="U70" s="154">
        <v>4</v>
      </c>
      <c r="V70" s="155" t="s">
        <v>48</v>
      </c>
    </row>
    <row r="71" spans="1:22" ht="15.75" x14ac:dyDescent="0.25">
      <c r="A71" s="37"/>
      <c r="B71" s="111"/>
      <c r="C71" s="89"/>
      <c r="D71" s="84"/>
      <c r="E71" s="94"/>
      <c r="F71" s="94"/>
      <c r="G71" s="94"/>
      <c r="H71" s="2"/>
      <c r="I71" s="125"/>
      <c r="J71" s="125"/>
      <c r="K71" s="36"/>
      <c r="L71" s="36"/>
      <c r="M71" s="204" t="s">
        <v>195</v>
      </c>
      <c r="N71" s="195" t="s">
        <v>160</v>
      </c>
      <c r="O71" s="1">
        <v>3</v>
      </c>
      <c r="P71" s="1">
        <v>0</v>
      </c>
      <c r="Q71" s="1">
        <v>0</v>
      </c>
      <c r="R71" s="3">
        <f t="shared" ref="R71" si="1">SUM(O71:Q71)</f>
        <v>3</v>
      </c>
      <c r="S71" s="1">
        <v>3</v>
      </c>
      <c r="T71" s="1">
        <v>3</v>
      </c>
      <c r="U71" s="11">
        <v>4</v>
      </c>
      <c r="V71" s="155" t="s">
        <v>48</v>
      </c>
    </row>
    <row r="72" spans="1:22" ht="15.75" x14ac:dyDescent="0.25">
      <c r="A72" s="29"/>
      <c r="B72" s="111"/>
      <c r="C72" s="89"/>
      <c r="D72" s="124"/>
      <c r="E72" s="69"/>
      <c r="F72" s="69"/>
      <c r="G72" s="69"/>
      <c r="H72" s="2"/>
      <c r="I72" s="69"/>
      <c r="J72" s="69"/>
      <c r="K72" s="38"/>
      <c r="L72" s="38"/>
      <c r="M72" s="316" t="s">
        <v>248</v>
      </c>
      <c r="N72" s="317" t="s">
        <v>243</v>
      </c>
      <c r="O72" s="8">
        <v>3</v>
      </c>
      <c r="P72" s="8">
        <v>0</v>
      </c>
      <c r="Q72" s="8">
        <v>0</v>
      </c>
      <c r="R72" s="5">
        <v>3</v>
      </c>
      <c r="S72" s="8">
        <v>3</v>
      </c>
      <c r="T72" s="8">
        <v>3</v>
      </c>
      <c r="U72" s="9">
        <v>4</v>
      </c>
      <c r="V72" s="165" t="s">
        <v>48</v>
      </c>
    </row>
    <row r="73" spans="1:22" ht="18.75" x14ac:dyDescent="0.25">
      <c r="A73" s="29"/>
      <c r="B73" s="111"/>
      <c r="C73" s="349"/>
      <c r="D73" s="350"/>
      <c r="E73" s="351"/>
      <c r="F73" s="351"/>
      <c r="G73" s="352"/>
      <c r="H73" s="351"/>
      <c r="I73" s="353"/>
      <c r="J73" s="354"/>
      <c r="K73" s="355"/>
      <c r="L73" s="356"/>
      <c r="M73" s="451" t="s">
        <v>61</v>
      </c>
      <c r="N73" s="452"/>
      <c r="O73" s="452"/>
      <c r="P73" s="452"/>
      <c r="Q73" s="452"/>
      <c r="R73" s="452"/>
      <c r="S73" s="452"/>
      <c r="T73" s="452"/>
      <c r="U73" s="452"/>
      <c r="V73" s="452"/>
    </row>
    <row r="74" spans="1:22" ht="15.75" x14ac:dyDescent="0.25">
      <c r="A74" s="113"/>
      <c r="B74" s="417"/>
      <c r="C74" s="409"/>
      <c r="D74" s="418"/>
      <c r="E74" s="418"/>
      <c r="F74" s="418"/>
      <c r="G74" s="418"/>
      <c r="H74" s="418"/>
      <c r="I74" s="418"/>
      <c r="J74" s="418"/>
      <c r="K74" s="418"/>
      <c r="L74" s="419"/>
      <c r="M74" s="431" t="s">
        <v>240</v>
      </c>
      <c r="N74" s="432"/>
      <c r="O74" s="432"/>
      <c r="P74" s="432"/>
      <c r="Q74" s="432"/>
      <c r="R74" s="432"/>
      <c r="S74" s="432"/>
      <c r="T74" s="432"/>
      <c r="U74" s="432"/>
      <c r="V74" s="433"/>
    </row>
    <row r="75" spans="1:22" ht="15" customHeight="1" x14ac:dyDescent="0.25">
      <c r="A75" s="114"/>
      <c r="B75" s="112"/>
      <c r="C75" s="410"/>
      <c r="D75" s="414"/>
      <c r="E75" s="415"/>
      <c r="F75" s="415"/>
      <c r="G75" s="415"/>
      <c r="H75" s="415"/>
      <c r="I75" s="415"/>
      <c r="J75" s="415"/>
      <c r="K75" s="415"/>
      <c r="L75" s="420"/>
      <c r="M75" s="206" t="s">
        <v>218</v>
      </c>
      <c r="N75" s="169" t="s">
        <v>63</v>
      </c>
      <c r="O75" s="170">
        <v>3</v>
      </c>
      <c r="P75" s="170">
        <v>0</v>
      </c>
      <c r="Q75" s="170">
        <v>1</v>
      </c>
      <c r="R75" s="5">
        <f>SUM(O75:Q75)</f>
        <v>4</v>
      </c>
      <c r="S75" s="207">
        <v>3.5</v>
      </c>
      <c r="T75" s="207">
        <v>3.5</v>
      </c>
      <c r="U75" s="171">
        <v>4</v>
      </c>
      <c r="V75" s="165" t="s">
        <v>48</v>
      </c>
    </row>
    <row r="76" spans="1:22" ht="38.25" customHeight="1" x14ac:dyDescent="0.25">
      <c r="A76" s="83"/>
      <c r="B76" s="115"/>
      <c r="C76" s="126"/>
      <c r="D76" s="80"/>
      <c r="E76" s="81"/>
      <c r="F76" s="81"/>
      <c r="G76" s="81"/>
      <c r="H76" s="102"/>
      <c r="I76" s="127"/>
      <c r="J76" s="127"/>
      <c r="K76" s="82"/>
      <c r="L76" s="82"/>
      <c r="M76" s="204" t="s">
        <v>196</v>
      </c>
      <c r="N76" s="152" t="s">
        <v>64</v>
      </c>
      <c r="O76" s="153">
        <v>3</v>
      </c>
      <c r="P76" s="153">
        <v>0</v>
      </c>
      <c r="Q76" s="153">
        <v>0</v>
      </c>
      <c r="R76" s="3">
        <f t="shared" ref="R76:R80" si="2">SUM(O76:Q76)</f>
        <v>3</v>
      </c>
      <c r="S76" s="153">
        <v>3</v>
      </c>
      <c r="T76" s="153">
        <v>3</v>
      </c>
      <c r="U76" s="154">
        <v>4</v>
      </c>
      <c r="V76" s="155" t="s">
        <v>48</v>
      </c>
    </row>
    <row r="77" spans="1:22" s="17" customFormat="1" ht="15.75" x14ac:dyDescent="0.25">
      <c r="A77" s="37"/>
      <c r="B77" s="111"/>
      <c r="C77" s="89"/>
      <c r="D77" s="84"/>
      <c r="E77" s="94"/>
      <c r="F77" s="94"/>
      <c r="G77" s="94"/>
      <c r="H77" s="2"/>
      <c r="I77" s="94"/>
      <c r="J77" s="94"/>
      <c r="K77" s="36"/>
      <c r="L77" s="36"/>
      <c r="M77" s="204" t="s">
        <v>197</v>
      </c>
      <c r="N77" s="152" t="s">
        <v>65</v>
      </c>
      <c r="O77" s="153">
        <v>3</v>
      </c>
      <c r="P77" s="153">
        <v>0</v>
      </c>
      <c r="Q77" s="153">
        <v>0</v>
      </c>
      <c r="R77" s="3">
        <f t="shared" si="2"/>
        <v>3</v>
      </c>
      <c r="S77" s="153">
        <v>3</v>
      </c>
      <c r="T77" s="153">
        <v>3</v>
      </c>
      <c r="U77" s="154">
        <v>4</v>
      </c>
      <c r="V77" s="155" t="s">
        <v>48</v>
      </c>
    </row>
    <row r="78" spans="1:22" ht="15.75" x14ac:dyDescent="0.25">
      <c r="A78" s="37"/>
      <c r="B78" s="111"/>
      <c r="C78" s="89"/>
      <c r="D78" s="84"/>
      <c r="E78" s="94"/>
      <c r="F78" s="94"/>
      <c r="G78" s="94"/>
      <c r="H78" s="2"/>
      <c r="I78" s="94"/>
      <c r="J78" s="94"/>
      <c r="K78" s="36"/>
      <c r="L78" s="36"/>
      <c r="M78" s="212" t="s">
        <v>234</v>
      </c>
      <c r="N78" s="169" t="s">
        <v>66</v>
      </c>
      <c r="O78" s="170">
        <v>3</v>
      </c>
      <c r="P78" s="170">
        <v>0</v>
      </c>
      <c r="Q78" s="170">
        <v>1</v>
      </c>
      <c r="R78" s="5">
        <f t="shared" si="2"/>
        <v>4</v>
      </c>
      <c r="S78" s="207">
        <v>3.5</v>
      </c>
      <c r="T78" s="207">
        <v>3.5</v>
      </c>
      <c r="U78" s="154">
        <v>4</v>
      </c>
      <c r="V78" s="155" t="s">
        <v>48</v>
      </c>
    </row>
    <row r="79" spans="1:22" ht="15.75" x14ac:dyDescent="0.25">
      <c r="A79" s="37"/>
      <c r="B79" s="111"/>
      <c r="C79" s="89"/>
      <c r="D79" s="84"/>
      <c r="E79" s="94"/>
      <c r="F79" s="94"/>
      <c r="G79" s="94"/>
      <c r="H79" s="2"/>
      <c r="I79" s="94"/>
      <c r="J79" s="94"/>
      <c r="K79" s="36"/>
      <c r="L79" s="36"/>
      <c r="M79" s="204" t="s">
        <v>198</v>
      </c>
      <c r="N79" s="152" t="s">
        <v>67</v>
      </c>
      <c r="O79" s="153">
        <v>2</v>
      </c>
      <c r="P79" s="153">
        <v>0</v>
      </c>
      <c r="Q79" s="153">
        <v>2</v>
      </c>
      <c r="R79" s="3">
        <f t="shared" si="2"/>
        <v>4</v>
      </c>
      <c r="S79" s="153">
        <v>3</v>
      </c>
      <c r="T79" s="153">
        <v>3</v>
      </c>
      <c r="U79" s="154">
        <v>4</v>
      </c>
      <c r="V79" s="155" t="s">
        <v>48</v>
      </c>
    </row>
    <row r="80" spans="1:22" ht="15.75" x14ac:dyDescent="0.25">
      <c r="A80" s="29"/>
      <c r="B80" s="111"/>
      <c r="C80" s="89"/>
      <c r="D80" s="124"/>
      <c r="E80" s="69"/>
      <c r="F80" s="69"/>
      <c r="G80" s="69"/>
      <c r="H80" s="2"/>
      <c r="I80" s="69"/>
      <c r="J80" s="69"/>
      <c r="K80" s="38"/>
      <c r="L80" s="38"/>
      <c r="M80" s="204" t="s">
        <v>199</v>
      </c>
      <c r="N80" s="152" t="s">
        <v>68</v>
      </c>
      <c r="O80" s="153">
        <v>3</v>
      </c>
      <c r="P80" s="153">
        <v>0</v>
      </c>
      <c r="Q80" s="153">
        <v>0</v>
      </c>
      <c r="R80" s="3">
        <f t="shared" si="2"/>
        <v>3</v>
      </c>
      <c r="S80" s="153">
        <v>3</v>
      </c>
      <c r="T80" s="153">
        <v>3</v>
      </c>
      <c r="U80" s="154">
        <v>4</v>
      </c>
      <c r="V80" s="155" t="s">
        <v>48</v>
      </c>
    </row>
    <row r="81" spans="1:22" ht="15.75" x14ac:dyDescent="0.25">
      <c r="A81" s="29"/>
      <c r="B81" s="124"/>
      <c r="C81" s="128"/>
      <c r="D81" s="350"/>
      <c r="E81" s="351"/>
      <c r="F81" s="351"/>
      <c r="G81" s="352"/>
      <c r="H81" s="351"/>
      <c r="I81" s="353"/>
      <c r="J81" s="354"/>
      <c r="K81" s="355"/>
      <c r="L81" s="356"/>
      <c r="M81" s="208" t="s">
        <v>200</v>
      </c>
      <c r="N81" s="209" t="s">
        <v>161</v>
      </c>
      <c r="O81" s="162">
        <v>2</v>
      </c>
      <c r="P81" s="162">
        <v>0</v>
      </c>
      <c r="Q81" s="162">
        <v>2</v>
      </c>
      <c r="R81" s="179">
        <f>SUM(O81:Q81)</f>
        <v>4</v>
      </c>
      <c r="S81" s="162">
        <v>3</v>
      </c>
      <c r="T81" s="162">
        <v>3</v>
      </c>
      <c r="U81" s="210">
        <v>4</v>
      </c>
      <c r="V81" s="211" t="s">
        <v>48</v>
      </c>
    </row>
    <row r="82" spans="1:22" ht="15.75" x14ac:dyDescent="0.25">
      <c r="A82" s="29"/>
      <c r="B82" s="124"/>
      <c r="C82" s="128"/>
      <c r="D82" s="350"/>
      <c r="E82" s="351"/>
      <c r="F82" s="351"/>
      <c r="G82" s="352"/>
      <c r="H82" s="351"/>
      <c r="I82" s="353"/>
      <c r="J82" s="354"/>
      <c r="K82" s="355"/>
      <c r="L82" s="360"/>
      <c r="M82" s="320" t="s">
        <v>249</v>
      </c>
      <c r="N82" s="318" t="s">
        <v>244</v>
      </c>
      <c r="O82" s="8">
        <v>3</v>
      </c>
      <c r="P82" s="8">
        <v>0</v>
      </c>
      <c r="Q82" s="8">
        <v>1</v>
      </c>
      <c r="R82" s="8">
        <v>4</v>
      </c>
      <c r="S82" s="319">
        <v>3.5</v>
      </c>
      <c r="T82" s="319">
        <v>3.5</v>
      </c>
      <c r="U82" s="8">
        <v>4</v>
      </c>
      <c r="V82" s="9" t="s">
        <v>48</v>
      </c>
    </row>
    <row r="83" spans="1:22" ht="18.75" x14ac:dyDescent="0.25">
      <c r="A83" s="113"/>
      <c r="B83" s="409"/>
      <c r="C83" s="409"/>
      <c r="D83" s="409"/>
      <c r="E83" s="409"/>
      <c r="F83" s="409"/>
      <c r="G83" s="409"/>
      <c r="H83" s="409"/>
      <c r="I83" s="409"/>
      <c r="J83" s="409"/>
      <c r="K83" s="409"/>
      <c r="L83" s="409"/>
      <c r="M83" s="451" t="s">
        <v>82</v>
      </c>
      <c r="N83" s="452"/>
      <c r="O83" s="452"/>
      <c r="P83" s="452"/>
      <c r="Q83" s="452"/>
      <c r="R83" s="452"/>
      <c r="S83" s="452"/>
      <c r="T83" s="452"/>
      <c r="U83" s="452"/>
      <c r="V83" s="452"/>
    </row>
    <row r="84" spans="1:22" ht="15.75" x14ac:dyDescent="0.25">
      <c r="A84" s="114"/>
      <c r="B84" s="112"/>
      <c r="C84" s="410"/>
      <c r="D84" s="411"/>
      <c r="E84" s="411"/>
      <c r="F84" s="411"/>
      <c r="G84" s="411"/>
      <c r="H84" s="411"/>
      <c r="I84" s="411"/>
      <c r="J84" s="411"/>
      <c r="K84" s="411"/>
      <c r="L84" s="411"/>
      <c r="M84" s="431" t="s">
        <v>252</v>
      </c>
      <c r="N84" s="432"/>
      <c r="O84" s="432"/>
      <c r="P84" s="432"/>
      <c r="Q84" s="432"/>
      <c r="R84" s="432"/>
      <c r="S84" s="432"/>
      <c r="T84" s="432"/>
      <c r="U84" s="432"/>
      <c r="V84" s="433"/>
    </row>
    <row r="85" spans="1:22" ht="15.75" customHeight="1" x14ac:dyDescent="0.25">
      <c r="A85" s="37"/>
      <c r="B85" s="111"/>
      <c r="C85" s="89"/>
      <c r="D85" s="84"/>
      <c r="E85" s="94"/>
      <c r="F85" s="94"/>
      <c r="G85" s="94"/>
      <c r="H85" s="2"/>
      <c r="I85" s="111"/>
      <c r="J85" s="94"/>
      <c r="K85" s="94"/>
      <c r="L85" s="36"/>
      <c r="M85" s="204" t="s">
        <v>201</v>
      </c>
      <c r="N85" s="152" t="s">
        <v>70</v>
      </c>
      <c r="O85" s="153">
        <v>2</v>
      </c>
      <c r="P85" s="153">
        <v>2</v>
      </c>
      <c r="Q85" s="153">
        <v>0</v>
      </c>
      <c r="R85" s="3">
        <f t="shared" ref="R85:R92" si="3">SUM(O85:Q85)</f>
        <v>4</v>
      </c>
      <c r="S85" s="153">
        <v>3</v>
      </c>
      <c r="T85" s="153">
        <v>3</v>
      </c>
      <c r="U85" s="154">
        <v>5</v>
      </c>
      <c r="V85" s="155" t="s">
        <v>48</v>
      </c>
    </row>
    <row r="86" spans="1:22" ht="38.25" customHeight="1" x14ac:dyDescent="0.25">
      <c r="A86" s="83"/>
      <c r="B86" s="129"/>
      <c r="C86" s="129"/>
      <c r="D86" s="73"/>
      <c r="E86" s="35"/>
      <c r="F86" s="35"/>
      <c r="G86" s="35"/>
      <c r="H86" s="35"/>
      <c r="I86" s="115"/>
      <c r="J86" s="36"/>
      <c r="K86" s="37"/>
      <c r="L86" s="38"/>
      <c r="M86" s="206" t="s">
        <v>219</v>
      </c>
      <c r="N86" s="169" t="s">
        <v>71</v>
      </c>
      <c r="O86" s="170">
        <v>3</v>
      </c>
      <c r="P86" s="170">
        <v>0</v>
      </c>
      <c r="Q86" s="170">
        <v>1</v>
      </c>
      <c r="R86" s="5">
        <f t="shared" si="3"/>
        <v>4</v>
      </c>
      <c r="S86" s="207">
        <v>3.5</v>
      </c>
      <c r="T86" s="207">
        <v>3.5</v>
      </c>
      <c r="U86" s="171">
        <v>5</v>
      </c>
      <c r="V86" s="165" t="s">
        <v>48</v>
      </c>
    </row>
    <row r="87" spans="1:22" ht="15.75" x14ac:dyDescent="0.25">
      <c r="A87" s="40"/>
      <c r="M87" s="212" t="s">
        <v>202</v>
      </c>
      <c r="N87" s="169" t="s">
        <v>72</v>
      </c>
      <c r="O87" s="170">
        <v>3</v>
      </c>
      <c r="P87" s="170">
        <v>0</v>
      </c>
      <c r="Q87" s="170">
        <v>0</v>
      </c>
      <c r="R87" s="5">
        <f t="shared" si="3"/>
        <v>3</v>
      </c>
      <c r="S87" s="170">
        <v>3</v>
      </c>
      <c r="T87" s="170">
        <v>3</v>
      </c>
      <c r="U87" s="171">
        <v>5</v>
      </c>
      <c r="V87" s="165" t="s">
        <v>48</v>
      </c>
    </row>
    <row r="88" spans="1:22" ht="15.75" x14ac:dyDescent="0.25">
      <c r="A88" s="83"/>
      <c r="B88" s="115"/>
      <c r="C88" s="126"/>
      <c r="D88" s="80"/>
      <c r="E88" s="81"/>
      <c r="F88" s="81"/>
      <c r="G88" s="81"/>
      <c r="H88" s="102"/>
      <c r="I88" s="127"/>
      <c r="J88" s="127"/>
      <c r="K88" s="82"/>
      <c r="L88" s="82"/>
      <c r="M88" s="206" t="s">
        <v>220</v>
      </c>
      <c r="N88" s="169" t="s">
        <v>73</v>
      </c>
      <c r="O88" s="170">
        <v>3</v>
      </c>
      <c r="P88" s="170">
        <v>0</v>
      </c>
      <c r="Q88" s="170">
        <v>1</v>
      </c>
      <c r="R88" s="5">
        <f t="shared" si="3"/>
        <v>4</v>
      </c>
      <c r="S88" s="207">
        <v>3.5</v>
      </c>
      <c r="T88" s="207">
        <v>3.5</v>
      </c>
      <c r="U88" s="171">
        <v>5</v>
      </c>
      <c r="V88" s="165" t="s">
        <v>48</v>
      </c>
    </row>
    <row r="89" spans="1:22" s="17" customFormat="1" ht="15.75" x14ac:dyDescent="0.25">
      <c r="A89" s="37"/>
      <c r="B89" s="111"/>
      <c r="C89" s="89"/>
      <c r="D89" s="84"/>
      <c r="E89" s="94"/>
      <c r="F89" s="94"/>
      <c r="G89" s="94"/>
      <c r="H89" s="2"/>
      <c r="I89" s="94"/>
      <c r="J89" s="94"/>
      <c r="K89" s="36"/>
      <c r="L89" s="36"/>
      <c r="M89" s="204" t="s">
        <v>203</v>
      </c>
      <c r="N89" s="152" t="s">
        <v>74</v>
      </c>
      <c r="O89" s="153">
        <v>3</v>
      </c>
      <c r="P89" s="153">
        <v>0</v>
      </c>
      <c r="Q89" s="153">
        <v>0</v>
      </c>
      <c r="R89" s="3">
        <f t="shared" si="3"/>
        <v>3</v>
      </c>
      <c r="S89" s="153">
        <v>3</v>
      </c>
      <c r="T89" s="153">
        <v>3</v>
      </c>
      <c r="U89" s="154">
        <v>5</v>
      </c>
      <c r="V89" s="155" t="s">
        <v>48</v>
      </c>
    </row>
    <row r="90" spans="1:22" s="17" customFormat="1" ht="15.75" x14ac:dyDescent="0.25">
      <c r="A90" s="37"/>
      <c r="B90" s="111"/>
      <c r="C90" s="89"/>
      <c r="D90" s="84"/>
      <c r="E90" s="94"/>
      <c r="F90" s="94"/>
      <c r="G90" s="94"/>
      <c r="H90" s="2"/>
      <c r="I90" s="125"/>
      <c r="J90" s="125"/>
      <c r="K90" s="36"/>
      <c r="L90" s="36"/>
      <c r="M90" s="204" t="s">
        <v>162</v>
      </c>
      <c r="N90" s="152" t="s">
        <v>163</v>
      </c>
      <c r="O90" s="153">
        <v>2</v>
      </c>
      <c r="P90" s="153">
        <v>1</v>
      </c>
      <c r="Q90" s="153">
        <v>0</v>
      </c>
      <c r="R90" s="3">
        <f t="shared" si="3"/>
        <v>3</v>
      </c>
      <c r="S90" s="156">
        <v>2.5</v>
      </c>
      <c r="T90" s="156">
        <v>2.5</v>
      </c>
      <c r="U90" s="154">
        <v>5</v>
      </c>
      <c r="V90" s="155" t="s">
        <v>48</v>
      </c>
    </row>
    <row r="91" spans="1:22" s="17" customFormat="1" ht="15.75" x14ac:dyDescent="0.25">
      <c r="A91" s="29"/>
      <c r="B91" s="111"/>
      <c r="C91" s="89"/>
      <c r="D91" s="124"/>
      <c r="E91" s="69"/>
      <c r="F91" s="69"/>
      <c r="G91" s="69"/>
      <c r="H91" s="2"/>
      <c r="I91" s="69"/>
      <c r="J91" s="69"/>
      <c r="K91" s="38"/>
      <c r="L91" s="38"/>
      <c r="M91" s="204" t="s">
        <v>204</v>
      </c>
      <c r="N91" s="195" t="s">
        <v>164</v>
      </c>
      <c r="O91" s="1">
        <v>3</v>
      </c>
      <c r="P91" s="1">
        <v>0</v>
      </c>
      <c r="Q91" s="1">
        <v>0</v>
      </c>
      <c r="R91" s="3">
        <f t="shared" si="3"/>
        <v>3</v>
      </c>
      <c r="S91" s="1">
        <v>3</v>
      </c>
      <c r="T91" s="1">
        <v>3</v>
      </c>
      <c r="U91" s="11">
        <v>5</v>
      </c>
      <c r="V91" s="155" t="s">
        <v>48</v>
      </c>
    </row>
    <row r="92" spans="1:22" ht="15.75" x14ac:dyDescent="0.25">
      <c r="A92" s="29"/>
      <c r="B92" s="111"/>
      <c r="C92" s="89"/>
      <c r="D92" s="124"/>
      <c r="E92" s="69"/>
      <c r="F92" s="69"/>
      <c r="G92" s="69"/>
      <c r="H92" s="2"/>
      <c r="I92" s="69"/>
      <c r="J92" s="69"/>
      <c r="K92" s="38"/>
      <c r="L92" s="38"/>
      <c r="M92" s="208" t="s">
        <v>205</v>
      </c>
      <c r="N92" s="209" t="s">
        <v>165</v>
      </c>
      <c r="O92" s="162">
        <v>2</v>
      </c>
      <c r="P92" s="162">
        <v>0</v>
      </c>
      <c r="Q92" s="162">
        <v>2</v>
      </c>
      <c r="R92" s="179">
        <f t="shared" si="3"/>
        <v>4</v>
      </c>
      <c r="S92" s="162">
        <v>3</v>
      </c>
      <c r="T92" s="162">
        <v>3</v>
      </c>
      <c r="U92" s="210">
        <v>5</v>
      </c>
      <c r="V92" s="211" t="s">
        <v>48</v>
      </c>
    </row>
    <row r="93" spans="1:22" ht="18.75" x14ac:dyDescent="0.25">
      <c r="A93" s="130"/>
      <c r="B93" s="131"/>
      <c r="C93" s="362"/>
      <c r="D93" s="412"/>
      <c r="E93" s="412"/>
      <c r="F93" s="412"/>
      <c r="G93" s="412"/>
      <c r="H93" s="412"/>
      <c r="I93" s="412"/>
      <c r="J93" s="412"/>
      <c r="K93" s="412"/>
      <c r="L93" s="412"/>
      <c r="M93" s="434" t="s">
        <v>62</v>
      </c>
      <c r="N93" s="435"/>
      <c r="O93" s="435"/>
      <c r="P93" s="435"/>
      <c r="Q93" s="435"/>
      <c r="R93" s="435"/>
      <c r="S93" s="435"/>
      <c r="T93" s="435"/>
      <c r="U93" s="435"/>
      <c r="V93" s="435"/>
    </row>
    <row r="94" spans="1:22" ht="15.75" x14ac:dyDescent="0.25">
      <c r="A94" s="114"/>
      <c r="B94" s="112"/>
      <c r="C94" s="410"/>
      <c r="D94" s="411"/>
      <c r="E94" s="411"/>
      <c r="F94" s="411"/>
      <c r="G94" s="411"/>
      <c r="H94" s="411"/>
      <c r="I94" s="411"/>
      <c r="J94" s="411"/>
      <c r="K94" s="411"/>
      <c r="L94" s="411"/>
      <c r="M94" s="431" t="s">
        <v>251</v>
      </c>
      <c r="N94" s="432"/>
      <c r="O94" s="432"/>
      <c r="P94" s="432"/>
      <c r="Q94" s="432"/>
      <c r="R94" s="432"/>
      <c r="S94" s="432"/>
      <c r="T94" s="432"/>
      <c r="U94" s="432"/>
      <c r="V94" s="433"/>
    </row>
    <row r="95" spans="1:22" ht="15.75" x14ac:dyDescent="0.25">
      <c r="A95" s="83"/>
      <c r="B95" s="260"/>
      <c r="C95" s="260"/>
      <c r="D95" s="261"/>
      <c r="E95" s="86"/>
      <c r="F95" s="86"/>
      <c r="G95" s="86"/>
      <c r="H95" s="86"/>
      <c r="I95" s="115"/>
      <c r="J95" s="86"/>
      <c r="K95" s="103"/>
      <c r="L95" s="82"/>
      <c r="M95" s="206" t="s">
        <v>221</v>
      </c>
      <c r="N95" s="169" t="s">
        <v>76</v>
      </c>
      <c r="O95" s="170">
        <v>3</v>
      </c>
      <c r="P95" s="170">
        <v>0</v>
      </c>
      <c r="Q95" s="170">
        <v>1</v>
      </c>
      <c r="R95" s="5">
        <f t="shared" ref="R95:R98" si="4">SUM(O95:Q95)</f>
        <v>4</v>
      </c>
      <c r="S95" s="207">
        <v>3.5</v>
      </c>
      <c r="T95" s="207">
        <v>3.5</v>
      </c>
      <c r="U95" s="171">
        <v>5</v>
      </c>
      <c r="V95" s="165" t="s">
        <v>48</v>
      </c>
    </row>
    <row r="96" spans="1:22" ht="15" customHeight="1" x14ac:dyDescent="0.25">
      <c r="A96" s="83"/>
      <c r="B96" s="260"/>
      <c r="C96" s="260"/>
      <c r="D96" s="126"/>
      <c r="E96" s="86"/>
      <c r="F96" s="86"/>
      <c r="G96" s="86"/>
      <c r="H96" s="86"/>
      <c r="I96" s="115"/>
      <c r="J96" s="86"/>
      <c r="K96" s="103"/>
      <c r="L96" s="82"/>
      <c r="M96" s="204" t="s">
        <v>206</v>
      </c>
      <c r="N96" s="152" t="s">
        <v>77</v>
      </c>
      <c r="O96" s="153">
        <v>3</v>
      </c>
      <c r="P96" s="153">
        <v>0</v>
      </c>
      <c r="Q96" s="153">
        <v>0</v>
      </c>
      <c r="R96" s="3">
        <f t="shared" si="4"/>
        <v>3</v>
      </c>
      <c r="S96" s="153">
        <v>3</v>
      </c>
      <c r="T96" s="153">
        <v>3</v>
      </c>
      <c r="U96" s="154">
        <v>5</v>
      </c>
      <c r="V96" s="155" t="s">
        <v>48</v>
      </c>
    </row>
    <row r="97" spans="1:22" ht="48" customHeight="1" x14ac:dyDescent="0.25">
      <c r="A97" s="40"/>
      <c r="B97" s="321"/>
      <c r="C97" s="321"/>
      <c r="D97" s="128"/>
      <c r="E97" s="43"/>
      <c r="F97" s="43"/>
      <c r="G97" s="43"/>
      <c r="H97" s="43"/>
      <c r="I97" s="111"/>
      <c r="J97" s="43"/>
      <c r="K97" s="44"/>
      <c r="L97" s="38"/>
      <c r="M97" s="204" t="s">
        <v>207</v>
      </c>
      <c r="N97" s="213" t="s">
        <v>79</v>
      </c>
      <c r="O97" s="153">
        <v>3</v>
      </c>
      <c r="P97" s="153">
        <v>0</v>
      </c>
      <c r="Q97" s="153">
        <v>0</v>
      </c>
      <c r="R97" s="3">
        <f t="shared" si="4"/>
        <v>3</v>
      </c>
      <c r="S97" s="153">
        <v>3</v>
      </c>
      <c r="T97" s="153">
        <v>3</v>
      </c>
      <c r="U97" s="154">
        <v>5</v>
      </c>
      <c r="V97" s="155" t="s">
        <v>48</v>
      </c>
    </row>
    <row r="98" spans="1:22" s="17" customFormat="1" ht="15.75" x14ac:dyDescent="0.25">
      <c r="A98" s="21"/>
      <c r="B98" s="15"/>
      <c r="C98" s="18"/>
      <c r="D98" s="21"/>
      <c r="E98" s="15"/>
      <c r="F98" s="15"/>
      <c r="G98" s="15"/>
      <c r="H98" s="15"/>
      <c r="I98" s="15"/>
      <c r="J98" s="15"/>
      <c r="K98" s="15"/>
      <c r="L98" s="15"/>
      <c r="M98" s="204" t="s">
        <v>208</v>
      </c>
      <c r="N98" s="152" t="s">
        <v>80</v>
      </c>
      <c r="O98" s="153">
        <v>3</v>
      </c>
      <c r="P98" s="153">
        <v>0</v>
      </c>
      <c r="Q98" s="153">
        <v>0</v>
      </c>
      <c r="R98" s="3">
        <f t="shared" si="4"/>
        <v>3</v>
      </c>
      <c r="S98" s="153">
        <v>3</v>
      </c>
      <c r="T98" s="153">
        <v>3</v>
      </c>
      <c r="U98" s="154">
        <v>5</v>
      </c>
      <c r="V98" s="155" t="s">
        <v>48</v>
      </c>
    </row>
    <row r="99" spans="1:22" ht="15.75" x14ac:dyDescent="0.25">
      <c r="A99" s="37"/>
      <c r="B99" s="111"/>
      <c r="C99" s="89"/>
      <c r="D99" s="84"/>
      <c r="E99" s="94"/>
      <c r="F99" s="94"/>
      <c r="G99" s="94"/>
      <c r="H99" s="79"/>
      <c r="I99" s="111"/>
      <c r="J99" s="94"/>
      <c r="K99" s="94"/>
      <c r="L99" s="36"/>
      <c r="M99" s="204" t="s">
        <v>209</v>
      </c>
      <c r="N99" s="213" t="s">
        <v>81</v>
      </c>
      <c r="O99" s="153">
        <v>3</v>
      </c>
      <c r="P99" s="153">
        <v>0</v>
      </c>
      <c r="Q99" s="153">
        <v>0</v>
      </c>
      <c r="R99" s="3">
        <f>SUM(O99:Q99)</f>
        <v>3</v>
      </c>
      <c r="S99" s="153">
        <v>3</v>
      </c>
      <c r="T99" s="153">
        <v>3</v>
      </c>
      <c r="U99" s="154">
        <v>5</v>
      </c>
      <c r="V99" s="155" t="s">
        <v>48</v>
      </c>
    </row>
    <row r="100" spans="1:22" ht="15.75" x14ac:dyDescent="0.25">
      <c r="A100" s="29"/>
      <c r="B100" s="111"/>
      <c r="C100" s="89"/>
      <c r="D100" s="124"/>
      <c r="E100" s="69"/>
      <c r="F100" s="69"/>
      <c r="G100" s="69"/>
      <c r="H100" s="2"/>
      <c r="I100" s="69"/>
      <c r="J100" s="69"/>
      <c r="K100" s="38"/>
      <c r="L100" s="38"/>
      <c r="M100" s="204" t="s">
        <v>210</v>
      </c>
      <c r="N100" s="195" t="s">
        <v>166</v>
      </c>
      <c r="O100" s="1">
        <v>2</v>
      </c>
      <c r="P100" s="1">
        <v>0</v>
      </c>
      <c r="Q100" s="1">
        <v>2</v>
      </c>
      <c r="R100" s="3">
        <f t="shared" ref="R100:R102" si="5">SUM(O100:Q100)</f>
        <v>4</v>
      </c>
      <c r="S100" s="1">
        <v>3</v>
      </c>
      <c r="T100" s="1">
        <v>3</v>
      </c>
      <c r="U100" s="11">
        <v>5</v>
      </c>
      <c r="V100" s="11" t="s">
        <v>48</v>
      </c>
    </row>
    <row r="101" spans="1:22" ht="16.5" thickBot="1" x14ac:dyDescent="0.3">
      <c r="A101" s="29"/>
      <c r="B101" s="111"/>
      <c r="C101" s="89"/>
      <c r="D101" s="27"/>
      <c r="E101" s="69"/>
      <c r="F101" s="69"/>
      <c r="G101" s="69"/>
      <c r="H101" s="2"/>
      <c r="I101" s="69"/>
      <c r="J101" s="69"/>
      <c r="K101" s="38"/>
      <c r="L101" s="38"/>
      <c r="M101" s="205" t="s">
        <v>211</v>
      </c>
      <c r="N101" s="199" t="s">
        <v>39</v>
      </c>
      <c r="O101" s="173">
        <v>3</v>
      </c>
      <c r="P101" s="173">
        <v>0</v>
      </c>
      <c r="Q101" s="173">
        <v>0</v>
      </c>
      <c r="R101" s="200">
        <f t="shared" si="5"/>
        <v>3</v>
      </c>
      <c r="S101" s="173">
        <v>3</v>
      </c>
      <c r="T101" s="173">
        <v>3</v>
      </c>
      <c r="U101" s="201">
        <v>5</v>
      </c>
      <c r="V101" s="11" t="s">
        <v>48</v>
      </c>
    </row>
    <row r="102" spans="1:22" ht="16.5" thickBot="1" x14ac:dyDescent="0.3">
      <c r="A102" s="32"/>
      <c r="B102" s="12"/>
      <c r="C102" s="19"/>
      <c r="D102" s="32"/>
      <c r="E102" s="12"/>
      <c r="F102" s="12"/>
      <c r="G102" s="12"/>
      <c r="H102" s="12"/>
      <c r="I102" s="12"/>
      <c r="J102" s="12"/>
      <c r="K102" s="12"/>
      <c r="L102" s="12"/>
      <c r="M102" s="205" t="s">
        <v>235</v>
      </c>
      <c r="N102" s="199" t="s">
        <v>236</v>
      </c>
      <c r="O102" s="173">
        <v>3</v>
      </c>
      <c r="P102" s="173">
        <v>0</v>
      </c>
      <c r="Q102" s="173">
        <v>0</v>
      </c>
      <c r="R102" s="200">
        <f t="shared" si="5"/>
        <v>3</v>
      </c>
      <c r="S102" s="173">
        <v>3</v>
      </c>
      <c r="T102" s="173">
        <v>3</v>
      </c>
      <c r="U102" s="201">
        <v>5</v>
      </c>
      <c r="V102" s="11" t="s">
        <v>48</v>
      </c>
    </row>
    <row r="103" spans="1:22" x14ac:dyDescent="0.25">
      <c r="A103" s="32"/>
      <c r="B103" s="12"/>
      <c r="C103" s="19"/>
      <c r="D103" s="32"/>
      <c r="E103" s="12"/>
      <c r="F103" s="12"/>
      <c r="G103" s="12"/>
      <c r="H103" s="12"/>
      <c r="I103" s="12"/>
      <c r="J103" s="12"/>
      <c r="K103" s="12"/>
      <c r="L103" s="12"/>
      <c r="M103" s="89" t="s">
        <v>210</v>
      </c>
      <c r="N103" s="124" t="s">
        <v>166</v>
      </c>
      <c r="O103" s="69">
        <v>2</v>
      </c>
      <c r="P103" s="69">
        <v>0</v>
      </c>
      <c r="Q103" s="69">
        <v>2</v>
      </c>
      <c r="R103" s="2">
        <f t="shared" ref="R103:R104" si="6">SUM(O103:Q103)</f>
        <v>4</v>
      </c>
      <c r="S103" s="69">
        <v>3</v>
      </c>
      <c r="T103" s="69">
        <v>3</v>
      </c>
      <c r="U103" s="38">
        <v>5</v>
      </c>
      <c r="V103" s="38" t="s">
        <v>48</v>
      </c>
    </row>
    <row r="104" spans="1:22" x14ac:dyDescent="0.25">
      <c r="A104" s="32"/>
      <c r="B104" s="12"/>
      <c r="C104" s="19"/>
      <c r="D104" s="32"/>
      <c r="E104" s="12"/>
      <c r="F104" s="12"/>
      <c r="G104" s="12"/>
      <c r="H104" s="12"/>
      <c r="I104" s="12"/>
      <c r="J104" s="12"/>
      <c r="K104" s="12"/>
      <c r="L104" s="12"/>
      <c r="M104" s="89" t="s">
        <v>211</v>
      </c>
      <c r="N104" s="27" t="s">
        <v>39</v>
      </c>
      <c r="O104" s="69">
        <v>3</v>
      </c>
      <c r="P104" s="69">
        <v>0</v>
      </c>
      <c r="Q104" s="69">
        <v>0</v>
      </c>
      <c r="R104" s="2">
        <f t="shared" si="6"/>
        <v>3</v>
      </c>
      <c r="S104" s="69">
        <v>3</v>
      </c>
      <c r="T104" s="69">
        <v>3</v>
      </c>
      <c r="U104" s="38">
        <v>5</v>
      </c>
      <c r="V104" s="38" t="s">
        <v>48</v>
      </c>
    </row>
    <row r="105" spans="1:22" ht="15.75" x14ac:dyDescent="0.25">
      <c r="A105" s="32"/>
      <c r="B105" s="12"/>
      <c r="C105" s="19"/>
      <c r="D105" s="32"/>
      <c r="E105" s="12"/>
      <c r="F105" s="12"/>
      <c r="G105" s="12"/>
      <c r="H105" s="12"/>
      <c r="I105" s="12"/>
      <c r="J105" s="12"/>
      <c r="K105" s="12"/>
      <c r="L105" s="12"/>
      <c r="M105" s="294" t="s">
        <v>235</v>
      </c>
      <c r="N105" s="4" t="s">
        <v>236</v>
      </c>
      <c r="O105" s="1">
        <v>3</v>
      </c>
      <c r="P105" s="1">
        <v>0</v>
      </c>
      <c r="Q105" s="1">
        <v>0</v>
      </c>
      <c r="R105" s="3">
        <f t="shared" ref="R105" si="7">SUM(O105:Q105)</f>
        <v>3</v>
      </c>
      <c r="S105" s="1">
        <v>3</v>
      </c>
      <c r="T105" s="1">
        <v>3</v>
      </c>
      <c r="U105" s="11">
        <v>5</v>
      </c>
      <c r="V105" s="11" t="s">
        <v>48</v>
      </c>
    </row>
    <row r="106" spans="1:22" ht="15.75" x14ac:dyDescent="0.25">
      <c r="A106" s="32"/>
      <c r="B106" s="12"/>
      <c r="C106" s="19"/>
      <c r="D106" s="32"/>
      <c r="E106" s="12"/>
      <c r="F106" s="12"/>
      <c r="G106" s="12"/>
      <c r="H106" s="12"/>
      <c r="I106" s="12"/>
      <c r="J106" s="12"/>
      <c r="K106" s="12"/>
      <c r="L106" s="12"/>
      <c r="M106" s="320" t="s">
        <v>250</v>
      </c>
      <c r="N106" s="341" t="s">
        <v>245</v>
      </c>
      <c r="O106" s="336">
        <v>3</v>
      </c>
      <c r="P106" s="336">
        <v>0</v>
      </c>
      <c r="Q106" s="336">
        <v>0</v>
      </c>
      <c r="R106" s="336">
        <v>3</v>
      </c>
      <c r="S106" s="336">
        <v>3</v>
      </c>
      <c r="T106" s="336">
        <v>3</v>
      </c>
      <c r="U106" s="336">
        <v>5</v>
      </c>
      <c r="V106" s="9" t="s">
        <v>48</v>
      </c>
    </row>
    <row r="107" spans="1:22" ht="15.75" x14ac:dyDescent="0.25">
      <c r="M107" s="337"/>
      <c r="N107" s="340" t="s">
        <v>255</v>
      </c>
      <c r="O107" s="338">
        <v>3</v>
      </c>
      <c r="P107" s="338">
        <v>0</v>
      </c>
      <c r="Q107" s="338">
        <v>0</v>
      </c>
      <c r="R107" s="338">
        <v>3</v>
      </c>
      <c r="S107" s="338">
        <v>3</v>
      </c>
      <c r="T107" s="338">
        <v>3</v>
      </c>
      <c r="U107" s="338">
        <v>5</v>
      </c>
      <c r="V107" s="339" t="s">
        <v>48</v>
      </c>
    </row>
  </sheetData>
  <mergeCells count="52">
    <mergeCell ref="M22:V22"/>
    <mergeCell ref="M23:V23"/>
    <mergeCell ref="M36:V36"/>
    <mergeCell ref="M37:V37"/>
    <mergeCell ref="M50:V50"/>
    <mergeCell ref="M51:V51"/>
    <mergeCell ref="M62:V62"/>
    <mergeCell ref="M73:V73"/>
    <mergeCell ref="M74:V74"/>
    <mergeCell ref="M83:V83"/>
    <mergeCell ref="B36:L36"/>
    <mergeCell ref="M84:V84"/>
    <mergeCell ref="M93:V93"/>
    <mergeCell ref="M94:V94"/>
    <mergeCell ref="M2:V2"/>
    <mergeCell ref="M3:M4"/>
    <mergeCell ref="N3:N4"/>
    <mergeCell ref="O3:R3"/>
    <mergeCell ref="S3:S4"/>
    <mergeCell ref="T3:T4"/>
    <mergeCell ref="U3:U4"/>
    <mergeCell ref="V3:V4"/>
    <mergeCell ref="M63:V63"/>
    <mergeCell ref="M5:V5"/>
    <mergeCell ref="M6:V6"/>
    <mergeCell ref="M7:V7"/>
    <mergeCell ref="A5:L5"/>
    <mergeCell ref="B6:L6"/>
    <mergeCell ref="C7:L7"/>
    <mergeCell ref="B22:L22"/>
    <mergeCell ref="C23:L23"/>
    <mergeCell ref="E3:H3"/>
    <mergeCell ref="I3:I4"/>
    <mergeCell ref="J3:J4"/>
    <mergeCell ref="K3:K4"/>
    <mergeCell ref="L3:L4"/>
    <mergeCell ref="A2:L2"/>
    <mergeCell ref="B83:L83"/>
    <mergeCell ref="C84:L84"/>
    <mergeCell ref="C93:L93"/>
    <mergeCell ref="C94:L94"/>
    <mergeCell ref="A3:A4"/>
    <mergeCell ref="C51:L51"/>
    <mergeCell ref="B62:L62"/>
    <mergeCell ref="C63:L63"/>
    <mergeCell ref="B74:L74"/>
    <mergeCell ref="C75:L75"/>
    <mergeCell ref="C37:L37"/>
    <mergeCell ref="B50:L50"/>
    <mergeCell ref="B3:B4"/>
    <mergeCell ref="C3:C4"/>
    <mergeCell ref="D3:D4"/>
  </mergeCells>
  <pageMargins left="0" right="0" top="0" bottom="0" header="0.31496062992125984" footer="0"/>
  <pageSetup paperSize="9" scale="67" fitToHeight="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9DF3F2742C771419B5C0FE7E06B25CD" ma:contentTypeVersion="3" ma:contentTypeDescription="Yeni belge oluşturun." ma:contentTypeScope="" ma:versionID="8d54cd385e3b89e3e46361f7ec103d10">
  <xsd:schema xmlns:xsd="http://www.w3.org/2001/XMLSchema" xmlns:xs="http://www.w3.org/2001/XMLSchema" xmlns:p="http://schemas.microsoft.com/office/2006/metadata/properties" xmlns:ns2="e04c8db8-d927-466c-b7d2-7cd9bef777f5" targetNamespace="http://schemas.microsoft.com/office/2006/metadata/properties" ma:root="true" ma:fieldsID="00bc254508d1dd558e08aa5437ced114" ns2:_="">
    <xsd:import namespace="e04c8db8-d927-466c-b7d2-7cd9bef77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c8db8-d927-466c-b7d2-7cd9bef77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8026B7-D7C2-43C1-BFAF-0EAF87E6E3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A3740C-05B0-4BA0-B205-AB56E5930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4c8db8-d927-466c-b7d2-7cd9bef77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TABLO.1 MÜFREDAT</vt:lpstr>
      <vt:lpstr>SEÇMELİ DERS HAVUZU</vt:lpstr>
      <vt:lpstr>'TABLO.1 MÜFREDAT'!Yazdırma_Alanı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cigdem</dc:creator>
  <cp:lastModifiedBy>Agah</cp:lastModifiedBy>
  <cp:lastPrinted>2020-06-23T10:21:20Z</cp:lastPrinted>
  <dcterms:created xsi:type="dcterms:W3CDTF">2014-02-24T08:48:46Z</dcterms:created>
  <dcterms:modified xsi:type="dcterms:W3CDTF">2023-09-28T07:13:29Z</dcterms:modified>
</cp:coreProperties>
</file>